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школа\Меню  2026 7-11\"/>
    </mc:Choice>
  </mc:AlternateContent>
  <bookViews>
    <workbookView xWindow="0" yWindow="0" windowWidth="23040" windowHeight="8148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K143" i="1" l="1"/>
  <c r="K184" i="1"/>
  <c r="K204" i="1"/>
  <c r="K164" i="1"/>
  <c r="K123" i="1"/>
  <c r="K124" i="1"/>
  <c r="E123" i="1"/>
  <c r="K103" i="1"/>
  <c r="H103" i="1"/>
  <c r="G103" i="1"/>
  <c r="F103" i="1"/>
  <c r="E103" i="1"/>
  <c r="I83" i="1"/>
  <c r="H83" i="1"/>
  <c r="G83" i="1"/>
  <c r="F83" i="1"/>
  <c r="E83" i="1"/>
  <c r="K83" i="1"/>
  <c r="K63" i="1"/>
  <c r="K64" i="1" s="1"/>
  <c r="K43" i="1"/>
  <c r="K44" i="1"/>
  <c r="H43" i="1"/>
  <c r="G43" i="1"/>
  <c r="F43" i="1"/>
  <c r="E43" i="1"/>
  <c r="I23" i="1"/>
  <c r="H23" i="1"/>
  <c r="G23" i="1"/>
  <c r="F23" i="1"/>
  <c r="E23" i="1"/>
  <c r="E24" i="1" s="1"/>
  <c r="K23" i="1"/>
  <c r="E63" i="1"/>
  <c r="F63" i="1"/>
  <c r="G63" i="1"/>
  <c r="H63" i="1"/>
  <c r="I63" i="1"/>
  <c r="I43" i="1"/>
  <c r="E204" i="1" l="1"/>
  <c r="E164" i="1"/>
  <c r="E143" i="1"/>
  <c r="I204" i="1" l="1"/>
  <c r="H204" i="1"/>
  <c r="G204" i="1"/>
  <c r="F204" i="1"/>
  <c r="K194" i="1"/>
  <c r="K205" i="1" s="1"/>
  <c r="I194" i="1"/>
  <c r="H194" i="1"/>
  <c r="G194" i="1"/>
  <c r="F194" i="1"/>
  <c r="E194" i="1"/>
  <c r="E205" i="1" s="1"/>
  <c r="I184" i="1"/>
  <c r="H184" i="1"/>
  <c r="G184" i="1"/>
  <c r="F184" i="1"/>
  <c r="E184" i="1"/>
  <c r="K174" i="1"/>
  <c r="I174" i="1"/>
  <c r="H174" i="1"/>
  <c r="H185" i="1" s="1"/>
  <c r="G174" i="1"/>
  <c r="F174" i="1"/>
  <c r="E174" i="1"/>
  <c r="I164" i="1"/>
  <c r="H164" i="1"/>
  <c r="G164" i="1"/>
  <c r="F164" i="1"/>
  <c r="K153" i="1"/>
  <c r="K165" i="1" s="1"/>
  <c r="I153" i="1"/>
  <c r="H153" i="1"/>
  <c r="G153" i="1"/>
  <c r="F153" i="1"/>
  <c r="E153" i="1"/>
  <c r="E165" i="1" s="1"/>
  <c r="I143" i="1"/>
  <c r="H143" i="1"/>
  <c r="G143" i="1"/>
  <c r="F143" i="1"/>
  <c r="K133" i="1"/>
  <c r="K144" i="1" s="1"/>
  <c r="I133" i="1"/>
  <c r="H133" i="1"/>
  <c r="G133" i="1"/>
  <c r="F133" i="1"/>
  <c r="E133" i="1"/>
  <c r="E144" i="1" s="1"/>
  <c r="I123" i="1"/>
  <c r="H123" i="1"/>
  <c r="G123" i="1"/>
  <c r="F123" i="1"/>
  <c r="K113" i="1"/>
  <c r="I113" i="1"/>
  <c r="H113" i="1"/>
  <c r="G113" i="1"/>
  <c r="F113" i="1"/>
  <c r="E113" i="1"/>
  <c r="E124" i="1" s="1"/>
  <c r="A104" i="1"/>
  <c r="I103" i="1"/>
  <c r="A94" i="1"/>
  <c r="K93" i="1"/>
  <c r="I93" i="1"/>
  <c r="H93" i="1"/>
  <c r="G93" i="1"/>
  <c r="F93" i="1"/>
  <c r="E93" i="1"/>
  <c r="E104" i="1" s="1"/>
  <c r="A84" i="1"/>
  <c r="A74" i="1"/>
  <c r="K73" i="1"/>
  <c r="I73" i="1"/>
  <c r="I84" i="1" s="1"/>
  <c r="H73" i="1"/>
  <c r="G73" i="1"/>
  <c r="G84" i="1" s="1"/>
  <c r="F73" i="1"/>
  <c r="F84" i="1" s="1"/>
  <c r="E73" i="1"/>
  <c r="E84" i="1" s="1"/>
  <c r="A64" i="1"/>
  <c r="A54" i="1"/>
  <c r="K53" i="1"/>
  <c r="I53" i="1"/>
  <c r="I64" i="1" s="1"/>
  <c r="H53" i="1"/>
  <c r="H64" i="1" s="1"/>
  <c r="G53" i="1"/>
  <c r="G64" i="1" s="1"/>
  <c r="F53" i="1"/>
  <c r="F64" i="1" s="1"/>
  <c r="E53" i="1"/>
  <c r="A44" i="1"/>
  <c r="A34" i="1"/>
  <c r="K33" i="1"/>
  <c r="I33" i="1"/>
  <c r="H33" i="1"/>
  <c r="H44" i="1" s="1"/>
  <c r="G33" i="1"/>
  <c r="G44" i="1" s="1"/>
  <c r="F33" i="1"/>
  <c r="F44" i="1" s="1"/>
  <c r="E33" i="1"/>
  <c r="E44" i="1" s="1"/>
  <c r="A24" i="1"/>
  <c r="A14" i="1"/>
  <c r="K13" i="1"/>
  <c r="I13" i="1"/>
  <c r="H13" i="1"/>
  <c r="G13" i="1"/>
  <c r="I124" i="1" l="1"/>
  <c r="I165" i="1"/>
  <c r="H205" i="1"/>
  <c r="E185" i="1"/>
  <c r="E206" i="1" s="1"/>
  <c r="F124" i="1"/>
  <c r="H144" i="1"/>
  <c r="F165" i="1"/>
  <c r="G124" i="1"/>
  <c r="I144" i="1"/>
  <c r="G165" i="1"/>
  <c r="H124" i="1"/>
  <c r="F144" i="1"/>
  <c r="H165" i="1"/>
  <c r="I205" i="1"/>
  <c r="I44" i="1"/>
  <c r="G205" i="1"/>
  <c r="F205" i="1"/>
  <c r="G144" i="1"/>
  <c r="K185" i="1"/>
  <c r="I185" i="1"/>
  <c r="G185" i="1"/>
  <c r="F185" i="1"/>
  <c r="H84" i="1"/>
  <c r="I104" i="1"/>
  <c r="F104" i="1"/>
  <c r="K104" i="1"/>
  <c r="G104" i="1"/>
  <c r="H104" i="1"/>
  <c r="F206" i="1" l="1"/>
  <c r="H206" i="1"/>
  <c r="G206" i="1"/>
  <c r="I206" i="1"/>
</calcChain>
</file>

<file path=xl/sharedStrings.xml><?xml version="1.0" encoding="utf-8"?>
<sst xmlns="http://schemas.openxmlformats.org/spreadsheetml/2006/main" count="425" uniqueCount="113">
  <si>
    <t>Утвердил:</t>
  </si>
  <si>
    <t>должность</t>
  </si>
  <si>
    <t>Деректор</t>
  </si>
  <si>
    <t>фамилия</t>
  </si>
  <si>
    <t>Сатыгина Н,И</t>
  </si>
  <si>
    <t>7-11 лет</t>
  </si>
  <si>
    <t>дата</t>
  </si>
  <si>
    <t>день</t>
  </si>
  <si>
    <t>месяц</t>
  </si>
  <si>
    <t>год</t>
  </si>
  <si>
    <t>День недели</t>
  </si>
  <si>
    <t>Прием пищи</t>
  </si>
  <si>
    <t>Раздел меню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</si>
  <si>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</si>
  <si>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</si>
  <si>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</si>
  <si>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</si>
  <si>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</si>
  <si>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</si>
  <si>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</si>
  <si>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</si>
  <si>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</si>
  <si>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</si>
  <si>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</si>
  <si>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</si>
  <si>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</si>
  <si>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</si>
  <si>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</si>
  <si>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</si>
  <si>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</si>
  <si>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</si>
  <si>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</si>
  <si>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</si>
  <si>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</si>
  <si>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</si>
  <si>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Итого за день:</t>
  </si>
  <si>
    <t xml:space="preserve"> </t>
  </si>
  <si>
    <t>Среднее значение за период:</t>
  </si>
  <si>
    <t xml:space="preserve">                                 Блюдо</t>
  </si>
  <si>
    <t>сладкое</t>
  </si>
  <si>
    <t>МКОУ Тогучинского района "Дергоусовская основная школа"</t>
  </si>
  <si>
    <t>54-13з</t>
  </si>
  <si>
    <t>54-3с</t>
  </si>
  <si>
    <t>Гречка отварная</t>
  </si>
  <si>
    <t>54-4г</t>
  </si>
  <si>
    <t>Овощная нарезка из огурца</t>
  </si>
  <si>
    <t>54-2з</t>
  </si>
  <si>
    <t>Щи из свежей капусты со сметаной</t>
  </si>
  <si>
    <t>54-1с</t>
  </si>
  <si>
    <t>Компот из сухофруктов</t>
  </si>
  <si>
    <t>Суп гороховый</t>
  </si>
  <si>
    <t>Тефтели</t>
  </si>
  <si>
    <t>54-8з</t>
  </si>
  <si>
    <t>54-16з</t>
  </si>
  <si>
    <t>54-25с</t>
  </si>
  <si>
    <t>пром</t>
  </si>
  <si>
    <t>54-6г</t>
  </si>
  <si>
    <t>54-3гн</t>
  </si>
  <si>
    <t>Салат из отварной свеклы</t>
  </si>
  <si>
    <t>Борщь со сметаной</t>
  </si>
  <si>
    <t>Макароны отварные</t>
  </si>
  <si>
    <t>Винигрет</t>
  </si>
  <si>
    <t>54-2с</t>
  </si>
  <si>
    <t>54-9р</t>
  </si>
  <si>
    <t>54-1гн</t>
  </si>
  <si>
    <t>54-5з</t>
  </si>
  <si>
    <t>54-4с</t>
  </si>
  <si>
    <t>54-11г</t>
  </si>
  <si>
    <t>54-1хн</t>
  </si>
  <si>
    <t>54-7с</t>
  </si>
  <si>
    <t>54-12м</t>
  </si>
  <si>
    <t>54-11с</t>
  </si>
  <si>
    <t>Щи со сметаной</t>
  </si>
  <si>
    <t>54-27с</t>
  </si>
  <si>
    <t>б/н</t>
  </si>
  <si>
    <t>54-5г</t>
  </si>
  <si>
    <t>Кофейный напиток</t>
  </si>
  <si>
    <t>Котлеты по-киевски</t>
  </si>
  <si>
    <t>Чай с сахаром</t>
  </si>
  <si>
    <t>54-2гн</t>
  </si>
  <si>
    <t>Курица тушенная с луком и морковью</t>
  </si>
  <si>
    <t>54-25м</t>
  </si>
  <si>
    <t>Минтай в сметанном соусе</t>
  </si>
  <si>
    <t>Рис отворной</t>
  </si>
  <si>
    <t>Кисель из концентрата плодов</t>
  </si>
  <si>
    <t>Рассольник лененградский</t>
  </si>
  <si>
    <t>Курица отварная с соусом</t>
  </si>
  <si>
    <t>Картофельное пюре</t>
  </si>
  <si>
    <t>Какао с молоком</t>
  </si>
  <si>
    <t>Суп картофельный с вермешелью</t>
  </si>
  <si>
    <t>Плов из отварной курицы</t>
  </si>
  <si>
    <t>Кисель из концентрата плодового или ягодного</t>
  </si>
  <si>
    <t>Суп крестьянский с крупой</t>
  </si>
  <si>
    <t>Сосиска отварная</t>
  </si>
  <si>
    <t>Йогурт фруктово-ягодный</t>
  </si>
  <si>
    <t>п/ф</t>
  </si>
  <si>
    <t>Овощная нарезка (огурец)</t>
  </si>
  <si>
    <t>Рассольник ленинградский</t>
  </si>
  <si>
    <t>Фрукт</t>
  </si>
  <si>
    <t>Суп рыбный из консервы</t>
  </si>
  <si>
    <t>Голень отварная</t>
  </si>
  <si>
    <t>Каша перловая</t>
  </si>
  <si>
    <t>Соки фруктовые и ягодные</t>
  </si>
  <si>
    <t>Гречка по-купечкски</t>
  </si>
  <si>
    <t>54-8с</t>
  </si>
  <si>
    <t>54-10з</t>
  </si>
  <si>
    <t>54-13с</t>
  </si>
  <si>
    <t>Кисель из концентрата</t>
  </si>
  <si>
    <t xml:space="preserve"> Хлеб ржаной</t>
  </si>
  <si>
    <t>Салат из свежей капусты и зесеного горошка с огурцом</t>
  </si>
  <si>
    <t>Котлеты по киевски</t>
  </si>
  <si>
    <t>Каша гречневая рассыпчатая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</si>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</sst>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2" borderId="7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2" fillId="0" borderId="10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1" fontId="9" fillId="4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1" fontId="9" fillId="4" borderId="2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NumberFormat="1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wrapText="1"/>
      <protection locked="0"/>
    </xf>
    <xf numFmtId="2" fontId="9" fillId="4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wrapText="1"/>
      <protection locked="0"/>
    </xf>
    <xf numFmtId="1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7" fillId="0" borderId="14" xfId="0" applyFont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16" xfId="0" applyNumberFormat="1" applyFont="1" applyFill="1" applyBorder="1" applyAlignment="1" applyProtection="1">
      <alignment horizontal="center" vertical="center"/>
      <protection locked="0"/>
    </xf>
    <xf numFmtId="2" fontId="9" fillId="4" borderId="17" xfId="0" applyNumberFormat="1" applyFont="1" applyFill="1" applyBorder="1" applyAlignment="1" applyProtection="1">
      <alignment horizontal="center" vertical="center"/>
      <protection locked="0"/>
    </xf>
    <xf numFmtId="2" fontId="9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2" fillId="0" borderId="0" xfId="0" applyFont="1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17" xfId="0" applyNumberFormat="1" applyFont="1" applyFill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2" fontId="2" fillId="3" borderId="1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1" xfId="0" applyFill="1" applyBorder="1"/>
    <xf numFmtId="0" fontId="0" fillId="0" borderId="1" xfId="0" applyNumberFormat="1" applyFont="1" applyFill="1" applyBorder="1" applyAlignment="1" applyProtection="1">
      <alignment wrapText="1"/>
      <protection locked="0"/>
    </xf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2" fontId="9" fillId="0" borderId="1" xfId="0" applyNumberFormat="1" applyFont="1" applyFill="1" applyBorder="1" applyAlignment="1" applyProtection="1">
      <alignment horizontal="center" vertical="center"/>
      <protection locked="0"/>
    </xf>
    <xf numFmtId="1" fontId="9" fillId="0" borderId="16" xfId="0" applyNumberFormat="1" applyFont="1" applyFill="1" applyBorder="1" applyAlignment="1" applyProtection="1">
      <alignment horizontal="center" vertical="center"/>
      <protection locked="0"/>
    </xf>
    <xf numFmtId="2" fontId="9" fillId="0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wrapText="1"/>
      <protection locked="0"/>
    </xf>
    <xf numFmtId="0" fontId="0" fillId="5" borderId="2" xfId="0" applyNumberFormat="1" applyFill="1" applyBorder="1" applyAlignment="1" applyProtection="1">
      <alignment wrapText="1"/>
      <protection locked="0"/>
    </xf>
    <xf numFmtId="0" fontId="0" fillId="6" borderId="1" xfId="0" applyNumberFormat="1" applyFont="1" applyFill="1" applyBorder="1" applyAlignment="1" applyProtection="1">
      <alignment wrapText="1"/>
      <protection locked="0"/>
    </xf>
    <xf numFmtId="0" fontId="9" fillId="6" borderId="1" xfId="0" applyNumberFormat="1" applyFont="1" applyFill="1" applyBorder="1" applyAlignment="1" applyProtection="1">
      <alignment wrapText="1"/>
      <protection locked="0"/>
    </xf>
    <xf numFmtId="1" fontId="9" fillId="6" borderId="1" xfId="0" applyNumberFormat="1" applyFont="1" applyFill="1" applyBorder="1" applyAlignment="1" applyProtection="1">
      <alignment horizontal="center" vertical="center"/>
      <protection locked="0"/>
    </xf>
    <xf numFmtId="2" fontId="9" fillId="6" borderId="1" xfId="0" applyNumberFormat="1" applyFont="1" applyFill="1" applyBorder="1" applyAlignment="1" applyProtection="1">
      <alignment horizontal="center" vertical="center"/>
      <protection locked="0"/>
    </xf>
    <xf numFmtId="1" fontId="9" fillId="6" borderId="16" xfId="0" applyNumberFormat="1" applyFont="1" applyFill="1" applyBorder="1" applyAlignment="1" applyProtection="1">
      <alignment horizontal="center" vertical="center"/>
      <protection locked="0"/>
    </xf>
    <xf numFmtId="2" fontId="9" fillId="6" borderId="17" xfId="0" applyNumberFormat="1" applyFont="1" applyFill="1" applyBorder="1" applyAlignment="1" applyProtection="1">
      <alignment horizontal="center" vertical="center"/>
      <protection locked="0"/>
    </xf>
    <xf numFmtId="2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/>
    <xf numFmtId="1" fontId="9" fillId="5" borderId="1" xfId="0" applyNumberFormat="1" applyFont="1" applyFill="1" applyBorder="1" applyAlignment="1" applyProtection="1">
      <alignment horizontal="center" vertical="center"/>
      <protection locked="0"/>
    </xf>
    <xf numFmtId="2" fontId="9" fillId="5" borderId="1" xfId="0" applyNumberFormat="1" applyFont="1" applyFill="1" applyBorder="1" applyAlignment="1" applyProtection="1">
      <alignment horizontal="center" vertical="center"/>
      <protection locked="0"/>
    </xf>
    <xf numFmtId="2" fontId="2" fillId="6" borderId="19" xfId="0" applyNumberFormat="1" applyFont="1" applyFill="1" applyBorder="1" applyAlignment="1">
      <alignment horizontal="center" vertical="center" wrapText="1"/>
    </xf>
    <xf numFmtId="2" fontId="9" fillId="5" borderId="17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Protection="1"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>
      <alignment horizontal="center"/>
    </xf>
    <xf numFmtId="0" fontId="0" fillId="0" borderId="11" xfId="0" applyFill="1" applyBorder="1"/>
    <xf numFmtId="0" fontId="0" fillId="0" borderId="1" xfId="0" applyFill="1" applyBorder="1" applyProtection="1">
      <protection locked="0"/>
    </xf>
    <xf numFmtId="0" fontId="2" fillId="0" borderId="10" xfId="0" applyFont="1" applyFill="1" applyBorder="1" applyAlignment="1">
      <alignment horizontal="center"/>
    </xf>
    <xf numFmtId="0" fontId="0" fillId="0" borderId="2" xfId="0" applyFill="1" applyBorder="1"/>
    <xf numFmtId="0" fontId="8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7" borderId="0" xfId="0" applyFont="1" applyFill="1"/>
    <xf numFmtId="0" fontId="12" fillId="6" borderId="1" xfId="0" applyNumberFormat="1" applyFont="1" applyFill="1" applyBorder="1" applyAlignment="1" applyProtection="1">
      <alignment wrapText="1"/>
      <protection locked="0"/>
    </xf>
    <xf numFmtId="2" fontId="9" fillId="6" borderId="10" xfId="0" applyNumberFormat="1" applyFont="1" applyFill="1" applyBorder="1" applyAlignment="1" applyProtection="1">
      <alignment horizontal="center" vertical="center"/>
      <protection locked="0"/>
    </xf>
    <xf numFmtId="2" fontId="2" fillId="6" borderId="17" xfId="0" applyNumberFormat="1" applyFont="1" applyFill="1" applyBorder="1" applyAlignment="1" applyProtection="1">
      <alignment horizontal="center" vertical="center" wrapText="1"/>
      <protection locked="0"/>
    </xf>
    <xf numFmtId="2" fontId="9" fillId="4" borderId="16" xfId="0" applyNumberFormat="1" applyFont="1" applyFill="1" applyBorder="1" applyAlignment="1" applyProtection="1">
      <alignment horizontal="center" vertical="center"/>
      <protection locked="0"/>
    </xf>
    <xf numFmtId="1" fontId="13" fillId="5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/>
    </xf>
    <xf numFmtId="2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wrapText="1"/>
      <protection locked="0"/>
    </xf>
    <xf numFmtId="0" fontId="14" fillId="5" borderId="1" xfId="0" applyNumberFormat="1" applyFont="1" applyFill="1" applyBorder="1" applyAlignment="1" applyProtection="1">
      <alignment wrapText="1"/>
      <protection locked="0"/>
    </xf>
    <xf numFmtId="0" fontId="10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P765"/>
  <sheetViews>
    <sheetView tabSelected="1" topLeftCell="A37" zoomScale="110" zoomScaleNormal="110" zoomScalePageLayoutView="35" workbookViewId="0">
      <selection activeCell="Q54" sqref="Q54"/>
    </sheetView>
  </sheetViews>
  <sheetFormatPr defaultColWidth="9.109375" defaultRowHeight="13.2"/>
  <cols>
    <col min="1" max="1" width="5.33203125" style="1" customWidth="1"/>
    <col min="2" max="2" width="9.109375" style="2"/>
    <col min="3" max="3" width="11.5546875" style="2" customWidth="1"/>
    <col min="4" max="4" width="43.21875" style="1" customWidth="1"/>
    <col min="5" max="5" width="9.33203125" style="1" customWidth="1"/>
    <col min="6" max="6" width="10" style="1" customWidth="1"/>
    <col min="7" max="7" width="7.5546875" style="1" customWidth="1"/>
    <col min="8" max="8" width="6.88671875" style="1" customWidth="1"/>
    <col min="9" max="9" width="8.109375" style="1" customWidth="1"/>
    <col min="10" max="10" width="10" style="1" customWidth="1"/>
    <col min="11" max="16384" width="9.109375" style="1"/>
  </cols>
  <sheetData>
    <row r="1" spans="1:11" ht="14.4">
      <c r="B1" s="127" t="s">
        <v>40</v>
      </c>
      <c r="C1" s="128"/>
      <c r="D1" s="128"/>
      <c r="E1" s="3" t="s">
        <v>0</v>
      </c>
      <c r="F1" s="1" t="s">
        <v>1</v>
      </c>
      <c r="G1" s="129" t="s">
        <v>2</v>
      </c>
      <c r="H1" s="129"/>
      <c r="I1" s="129"/>
      <c r="J1" s="129"/>
    </row>
    <row r="2" spans="1:11">
      <c r="B2" s="1"/>
      <c r="F2" s="1" t="s">
        <v>3</v>
      </c>
      <c r="G2" s="129" t="s">
        <v>4</v>
      </c>
      <c r="H2" s="129"/>
      <c r="I2" s="129"/>
      <c r="J2" s="129"/>
    </row>
    <row r="3" spans="1:11" ht="17.25" customHeight="1">
      <c r="B3" s="1"/>
      <c r="C3" s="5"/>
      <c r="D3" s="6" t="s">
        <v>5</v>
      </c>
      <c r="F3" s="1" t="s">
        <v>6</v>
      </c>
      <c r="G3" s="7">
        <v>1</v>
      </c>
      <c r="H3" s="7">
        <v>9</v>
      </c>
      <c r="I3" s="45">
        <v>2026</v>
      </c>
      <c r="J3" s="46"/>
    </row>
    <row r="4" spans="1:11" ht="13.8" thickBot="1">
      <c r="B4" s="1"/>
      <c r="C4" s="4"/>
      <c r="G4" s="8" t="s">
        <v>7</v>
      </c>
      <c r="H4" s="8" t="s">
        <v>8</v>
      </c>
      <c r="I4" s="8" t="s">
        <v>9</v>
      </c>
    </row>
    <row r="5" spans="1:11" ht="31.2" thickBot="1">
      <c r="A5" s="9" t="s">
        <v>10</v>
      </c>
      <c r="B5" s="10" t="s">
        <v>11</v>
      </c>
      <c r="C5" s="10" t="s">
        <v>12</v>
      </c>
      <c r="D5" s="11" t="s">
        <v>38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47" t="s">
        <v>18</v>
      </c>
      <c r="K5" s="10" t="s">
        <v>19</v>
      </c>
    </row>
    <row r="6" spans="1:11" ht="14.4">
      <c r="A6" s="12">
        <v>1</v>
      </c>
      <c r="B6" s="13" t="s">
        <v>20</v>
      </c>
      <c r="C6" s="14" t="s">
        <v>21</v>
      </c>
      <c r="D6" s="15"/>
      <c r="E6" s="16"/>
      <c r="F6" s="17"/>
      <c r="G6" s="17"/>
      <c r="H6" s="17"/>
      <c r="I6" s="17"/>
      <c r="J6" s="48"/>
      <c r="K6" s="17"/>
    </row>
    <row r="7" spans="1:11" ht="14.4">
      <c r="A7" s="18"/>
      <c r="B7" s="19"/>
      <c r="C7" s="20"/>
      <c r="D7" s="21"/>
      <c r="E7" s="22"/>
      <c r="F7" s="23"/>
      <c r="G7" s="23"/>
      <c r="H7" s="23"/>
      <c r="I7" s="23"/>
      <c r="J7" s="49"/>
      <c r="K7" s="23"/>
    </row>
    <row r="8" spans="1:11" ht="14.4">
      <c r="A8" s="18"/>
      <c r="B8" s="19"/>
      <c r="C8" s="24" t="s">
        <v>22</v>
      </c>
      <c r="D8" s="21"/>
      <c r="E8" s="22"/>
      <c r="F8" s="23"/>
      <c r="G8" s="23"/>
      <c r="H8" s="23"/>
      <c r="I8" s="23"/>
      <c r="J8" s="49"/>
      <c r="K8" s="23"/>
    </row>
    <row r="9" spans="1:11" ht="14.4">
      <c r="A9" s="18"/>
      <c r="B9" s="19"/>
      <c r="C9" s="24" t="s">
        <v>23</v>
      </c>
      <c r="D9" s="21"/>
      <c r="E9" s="22"/>
      <c r="F9" s="23"/>
      <c r="G9" s="23"/>
      <c r="H9" s="23"/>
      <c r="I9" s="23"/>
      <c r="J9" s="49"/>
      <c r="K9" s="23"/>
    </row>
    <row r="10" spans="1:11" ht="14.4">
      <c r="A10" s="18"/>
      <c r="B10" s="19"/>
      <c r="C10" s="24"/>
      <c r="D10" s="21"/>
      <c r="E10" s="22"/>
      <c r="F10" s="23"/>
      <c r="G10" s="23"/>
      <c r="H10" s="23"/>
      <c r="I10" s="23"/>
      <c r="J10" s="49"/>
      <c r="K10" s="23"/>
    </row>
    <row r="11" spans="1:11" ht="14.4">
      <c r="A11" s="18"/>
      <c r="B11" s="19"/>
      <c r="C11" s="20"/>
      <c r="D11" s="21"/>
      <c r="E11" s="22"/>
      <c r="F11" s="23"/>
      <c r="G11" s="23"/>
      <c r="H11" s="23"/>
      <c r="I11" s="23"/>
      <c r="J11" s="49"/>
      <c r="K11" s="23"/>
    </row>
    <row r="12" spans="1:11" ht="14.4">
      <c r="A12" s="18"/>
      <c r="B12" s="19"/>
      <c r="C12" s="20"/>
      <c r="D12" s="21"/>
      <c r="E12" s="22"/>
      <c r="F12" s="23"/>
      <c r="G12" s="23"/>
      <c r="H12" s="23"/>
      <c r="I12" s="23"/>
      <c r="J12" s="49"/>
      <c r="K12" s="23"/>
    </row>
    <row r="13" spans="1:11" ht="14.4">
      <c r="A13" s="25"/>
      <c r="B13" s="26"/>
      <c r="C13" s="27" t="s">
        <v>25</v>
      </c>
      <c r="D13" s="28"/>
      <c r="E13" s="29"/>
      <c r="F13" s="30"/>
      <c r="G13" s="30">
        <f t="shared" ref="G13:K13" si="0">SUM(G6:G12)</f>
        <v>0</v>
      </c>
      <c r="H13" s="30">
        <f t="shared" si="0"/>
        <v>0</v>
      </c>
      <c r="I13" s="30">
        <f t="shared" si="0"/>
        <v>0</v>
      </c>
      <c r="J13" s="42"/>
      <c r="K13" s="30">
        <f t="shared" si="0"/>
        <v>0</v>
      </c>
    </row>
    <row r="14" spans="1:11" ht="14.4">
      <c r="A14" s="31">
        <f>A6</f>
        <v>1</v>
      </c>
      <c r="B14" s="32" t="s">
        <v>26</v>
      </c>
      <c r="C14" s="24" t="s">
        <v>27</v>
      </c>
      <c r="D14" s="85" t="s">
        <v>58</v>
      </c>
      <c r="E14" s="33">
        <v>100</v>
      </c>
      <c r="F14" s="23">
        <v>1.3</v>
      </c>
      <c r="G14" s="23">
        <v>2.7</v>
      </c>
      <c r="H14" s="23">
        <v>4.5999999999999996</v>
      </c>
      <c r="I14" s="23">
        <v>45.6</v>
      </c>
      <c r="J14" s="49" t="s">
        <v>41</v>
      </c>
      <c r="K14" s="92">
        <v>7</v>
      </c>
    </row>
    <row r="15" spans="1:11" ht="14.4">
      <c r="A15" s="18"/>
      <c r="B15" s="19"/>
      <c r="C15" s="24" t="s">
        <v>28</v>
      </c>
      <c r="D15" s="34" t="s">
        <v>97</v>
      </c>
      <c r="E15" s="35">
        <v>200</v>
      </c>
      <c r="F15" s="23">
        <v>23.7</v>
      </c>
      <c r="G15" s="23">
        <v>29</v>
      </c>
      <c r="H15" s="23">
        <v>68.099999999999994</v>
      </c>
      <c r="I15" s="23">
        <v>627.6</v>
      </c>
      <c r="J15" s="49" t="s">
        <v>42</v>
      </c>
      <c r="K15" s="23">
        <v>24.54</v>
      </c>
    </row>
    <row r="16" spans="1:11" s="79" customFormat="1" ht="14.4">
      <c r="A16" s="74"/>
      <c r="B16" s="75"/>
      <c r="C16" s="76" t="s">
        <v>29</v>
      </c>
      <c r="D16" s="86" t="s">
        <v>77</v>
      </c>
      <c r="E16" s="88">
        <v>100</v>
      </c>
      <c r="F16" s="92">
        <v>20.25</v>
      </c>
      <c r="G16" s="92">
        <v>17</v>
      </c>
      <c r="H16" s="92">
        <v>15</v>
      </c>
      <c r="I16" s="92">
        <v>350</v>
      </c>
      <c r="J16" s="93" t="s">
        <v>55</v>
      </c>
      <c r="K16" s="92">
        <v>43.3</v>
      </c>
    </row>
    <row r="17" spans="1:11" ht="14.4">
      <c r="A17" s="18"/>
      <c r="B17" s="19"/>
      <c r="C17" s="24" t="s">
        <v>30</v>
      </c>
      <c r="D17" s="34" t="s">
        <v>43</v>
      </c>
      <c r="E17" s="33">
        <v>150</v>
      </c>
      <c r="F17" s="23">
        <v>8.3000000000000007</v>
      </c>
      <c r="G17" s="23">
        <v>6.3</v>
      </c>
      <c r="H17" s="23">
        <v>36</v>
      </c>
      <c r="I17" s="23">
        <v>233.7</v>
      </c>
      <c r="J17" s="49" t="s">
        <v>44</v>
      </c>
      <c r="K17" s="23">
        <v>11</v>
      </c>
    </row>
    <row r="18" spans="1:11" s="79" customFormat="1" ht="14.4">
      <c r="A18" s="74"/>
      <c r="B18" s="75"/>
      <c r="C18" s="76" t="s">
        <v>39</v>
      </c>
      <c r="D18" s="86" t="s">
        <v>78</v>
      </c>
      <c r="E18" s="88">
        <v>200</v>
      </c>
      <c r="F18" s="92">
        <v>0.2</v>
      </c>
      <c r="G18" s="92">
        <v>0</v>
      </c>
      <c r="H18" s="92">
        <v>6.5</v>
      </c>
      <c r="I18" s="92">
        <v>26.8</v>
      </c>
      <c r="J18" s="93" t="s">
        <v>79</v>
      </c>
      <c r="K18" s="92">
        <v>5.78</v>
      </c>
    </row>
    <row r="19" spans="1:11" ht="14.4">
      <c r="A19" s="18"/>
      <c r="B19" s="19"/>
      <c r="C19" s="24" t="s">
        <v>31</v>
      </c>
      <c r="D19" s="36" t="s">
        <v>32</v>
      </c>
      <c r="E19" s="33">
        <v>50</v>
      </c>
      <c r="F19" s="23">
        <v>6.4</v>
      </c>
      <c r="G19" s="23">
        <v>0.8</v>
      </c>
      <c r="H19" s="23">
        <v>39.200000000000003</v>
      </c>
      <c r="I19" s="23">
        <v>188</v>
      </c>
      <c r="J19" s="93" t="s">
        <v>55</v>
      </c>
      <c r="K19" s="54">
        <v>5.2</v>
      </c>
    </row>
    <row r="20" spans="1:11" ht="14.4">
      <c r="A20" s="18"/>
      <c r="B20" s="19"/>
      <c r="C20" s="24" t="s">
        <v>33</v>
      </c>
      <c r="D20" s="36" t="s">
        <v>34</v>
      </c>
      <c r="E20" s="33">
        <v>50</v>
      </c>
      <c r="F20" s="23">
        <v>4.9000000000000004</v>
      </c>
      <c r="G20" s="23">
        <v>0.7</v>
      </c>
      <c r="H20" s="23">
        <v>23.1</v>
      </c>
      <c r="I20" s="23">
        <v>64.400000000000006</v>
      </c>
      <c r="J20" s="93" t="s">
        <v>55</v>
      </c>
      <c r="K20" s="54">
        <v>5.8</v>
      </c>
    </row>
    <row r="21" spans="1:11" ht="14.4">
      <c r="A21" s="18"/>
      <c r="B21" s="19"/>
      <c r="C21" s="20"/>
      <c r="D21" s="21"/>
      <c r="E21" s="22"/>
      <c r="F21" s="23"/>
      <c r="G21" s="23"/>
      <c r="H21" s="23"/>
      <c r="I21" s="23"/>
      <c r="J21" s="49"/>
      <c r="K21" s="23"/>
    </row>
    <row r="22" spans="1:11" ht="14.4">
      <c r="A22" s="18"/>
      <c r="B22" s="19"/>
      <c r="C22" s="20"/>
      <c r="D22" s="21"/>
      <c r="E22" s="22"/>
      <c r="F22" s="23"/>
      <c r="G22" s="23"/>
      <c r="H22" s="23"/>
      <c r="I22" s="23"/>
      <c r="J22" s="49"/>
      <c r="K22" s="23"/>
    </row>
    <row r="23" spans="1:11" ht="14.4">
      <c r="A23" s="25"/>
      <c r="B23" s="26"/>
      <c r="C23" s="27" t="s">
        <v>25</v>
      </c>
      <c r="D23" s="28"/>
      <c r="E23" s="42">
        <f>SUM(E14:E22)</f>
        <v>850</v>
      </c>
      <c r="F23" s="30">
        <f>SUM(F14:F22)</f>
        <v>65.05</v>
      </c>
      <c r="G23" s="30">
        <f>SUM(G15:G22)</f>
        <v>53.8</v>
      </c>
      <c r="H23" s="30">
        <f>SUM(H15:H22)</f>
        <v>187.9</v>
      </c>
      <c r="I23" s="30">
        <f>SUM(I14:I22)</f>
        <v>1536.1000000000001</v>
      </c>
      <c r="J23" s="42"/>
      <c r="K23" s="30">
        <f>SUM(K14:K22)</f>
        <v>102.62</v>
      </c>
    </row>
    <row r="24" spans="1:11" ht="15" thickBot="1">
      <c r="A24" s="37">
        <f>A6</f>
        <v>1</v>
      </c>
      <c r="B24" s="124" t="s">
        <v>35</v>
      </c>
      <c r="C24" s="125"/>
      <c r="D24" s="11"/>
      <c r="E24" s="44">
        <f>E23</f>
        <v>850</v>
      </c>
      <c r="F24" s="38">
        <v>65.05</v>
      </c>
      <c r="G24" s="38">
        <v>53.8</v>
      </c>
      <c r="H24" s="38">
        <v>187.9</v>
      </c>
      <c r="I24" s="65">
        <v>1536.1</v>
      </c>
      <c r="J24" s="119"/>
      <c r="K24" s="118">
        <v>102.62</v>
      </c>
    </row>
    <row r="25" spans="1:11" ht="31.2" thickBot="1">
      <c r="A25" s="9" t="s">
        <v>10</v>
      </c>
      <c r="B25" s="10" t="s">
        <v>11</v>
      </c>
      <c r="C25" s="10" t="s">
        <v>12</v>
      </c>
      <c r="D25" s="11" t="s">
        <v>38</v>
      </c>
      <c r="E25" s="10" t="s">
        <v>13</v>
      </c>
      <c r="F25" s="10" t="s">
        <v>14</v>
      </c>
      <c r="G25" s="10" t="s">
        <v>15</v>
      </c>
      <c r="H25" s="10" t="s">
        <v>16</v>
      </c>
      <c r="I25" s="10" t="s">
        <v>17</v>
      </c>
      <c r="J25" s="47" t="s">
        <v>18</v>
      </c>
      <c r="K25" s="10" t="s">
        <v>19</v>
      </c>
    </row>
    <row r="26" spans="1:11" ht="14.4">
      <c r="A26" s="18">
        <v>2</v>
      </c>
      <c r="B26" s="13" t="s">
        <v>20</v>
      </c>
      <c r="C26" s="14" t="s">
        <v>21</v>
      </c>
      <c r="D26" s="15"/>
      <c r="E26" s="16"/>
      <c r="F26" s="17"/>
      <c r="G26" s="17"/>
      <c r="H26" s="17"/>
      <c r="I26" s="50"/>
      <c r="J26" s="61"/>
      <c r="K26" s="51"/>
    </row>
    <row r="27" spans="1:11" ht="14.4">
      <c r="A27" s="18"/>
      <c r="B27" s="19"/>
      <c r="C27" s="20"/>
      <c r="D27" s="21"/>
      <c r="E27" s="22"/>
      <c r="F27" s="23"/>
      <c r="G27" s="23"/>
      <c r="H27" s="23"/>
      <c r="I27" s="23"/>
      <c r="J27" s="49"/>
      <c r="K27" s="52"/>
    </row>
    <row r="28" spans="1:11" ht="14.4">
      <c r="A28" s="18"/>
      <c r="B28" s="19"/>
      <c r="C28" s="24" t="s">
        <v>22</v>
      </c>
      <c r="D28" s="21"/>
      <c r="E28" s="22"/>
      <c r="F28" s="23"/>
      <c r="G28" s="23"/>
      <c r="H28" s="23"/>
      <c r="I28" s="23"/>
      <c r="J28" s="49"/>
      <c r="K28" s="52"/>
    </row>
    <row r="29" spans="1:11" ht="14.4">
      <c r="A29" s="18"/>
      <c r="B29" s="19"/>
      <c r="C29" s="24" t="s">
        <v>23</v>
      </c>
      <c r="D29" s="21"/>
      <c r="E29" s="22"/>
      <c r="F29" s="23"/>
      <c r="G29" s="23"/>
      <c r="H29" s="23"/>
      <c r="I29" s="23"/>
      <c r="J29" s="49"/>
      <c r="K29" s="52"/>
    </row>
    <row r="30" spans="1:11" ht="14.4">
      <c r="A30" s="18"/>
      <c r="B30" s="19"/>
      <c r="C30" s="24" t="s">
        <v>24</v>
      </c>
      <c r="D30" s="21"/>
      <c r="E30" s="22"/>
      <c r="F30" s="23"/>
      <c r="G30" s="23"/>
      <c r="H30" s="23"/>
      <c r="I30" s="23"/>
      <c r="J30" s="49"/>
      <c r="K30" s="52"/>
    </row>
    <row r="31" spans="1:11" ht="14.4">
      <c r="A31" s="18"/>
      <c r="B31" s="19"/>
      <c r="C31" s="20"/>
      <c r="D31" s="21"/>
      <c r="E31" s="22"/>
      <c r="F31" s="23"/>
      <c r="G31" s="23"/>
      <c r="H31" s="23"/>
      <c r="I31" s="23"/>
      <c r="J31" s="49"/>
      <c r="K31" s="52"/>
    </row>
    <row r="32" spans="1:11" ht="14.4">
      <c r="A32" s="18"/>
      <c r="B32" s="19"/>
      <c r="C32" s="20"/>
      <c r="D32" s="21"/>
      <c r="E32" s="22"/>
      <c r="F32" s="23"/>
      <c r="G32" s="23"/>
      <c r="H32" s="23"/>
      <c r="I32" s="23"/>
      <c r="J32" s="49"/>
      <c r="K32" s="52"/>
    </row>
    <row r="33" spans="1:18" ht="14.4">
      <c r="A33" s="25"/>
      <c r="B33" s="26"/>
      <c r="C33" s="27" t="s">
        <v>25</v>
      </c>
      <c r="D33" s="39" t="s">
        <v>36</v>
      </c>
      <c r="E33" s="29">
        <f>SUM(E26:E32)</f>
        <v>0</v>
      </c>
      <c r="F33" s="30">
        <f t="shared" ref="F33:K33" si="1">SUM(F26:F32)</f>
        <v>0</v>
      </c>
      <c r="G33" s="30">
        <f t="shared" si="1"/>
        <v>0</v>
      </c>
      <c r="H33" s="30">
        <f t="shared" si="1"/>
        <v>0</v>
      </c>
      <c r="I33" s="30">
        <f t="shared" si="1"/>
        <v>0</v>
      </c>
      <c r="J33" s="42"/>
      <c r="K33" s="30">
        <f t="shared" si="1"/>
        <v>0</v>
      </c>
    </row>
    <row r="34" spans="1:18" ht="14.4">
      <c r="A34" s="31">
        <f>A26</f>
        <v>2</v>
      </c>
      <c r="B34" s="32" t="s">
        <v>26</v>
      </c>
      <c r="C34" s="24" t="s">
        <v>27</v>
      </c>
      <c r="D34" s="36" t="s">
        <v>45</v>
      </c>
      <c r="E34" s="33">
        <v>60</v>
      </c>
      <c r="F34" s="40">
        <v>0.5</v>
      </c>
      <c r="G34" s="40">
        <v>0.1</v>
      </c>
      <c r="H34" s="40">
        <v>1.5</v>
      </c>
      <c r="I34" s="40">
        <v>8.5</v>
      </c>
      <c r="J34" s="53" t="s">
        <v>46</v>
      </c>
      <c r="K34" s="54">
        <v>10</v>
      </c>
    </row>
    <row r="35" spans="1:18" ht="14.4">
      <c r="A35" s="18"/>
      <c r="B35" s="19"/>
      <c r="C35" s="24" t="s">
        <v>28</v>
      </c>
      <c r="D35" s="34" t="s">
        <v>47</v>
      </c>
      <c r="E35" s="33">
        <v>200</v>
      </c>
      <c r="F35" s="40">
        <v>18.100000000000001</v>
      </c>
      <c r="G35" s="40">
        <v>24.6</v>
      </c>
      <c r="H35" s="40">
        <v>26.4</v>
      </c>
      <c r="I35" s="40">
        <v>360.4</v>
      </c>
      <c r="J35" s="53" t="s">
        <v>48</v>
      </c>
      <c r="K35" s="54">
        <v>23.4</v>
      </c>
      <c r="R35" s="56"/>
    </row>
    <row r="36" spans="1:18" ht="14.4">
      <c r="A36" s="18"/>
      <c r="B36" s="19"/>
      <c r="C36" s="24" t="s">
        <v>29</v>
      </c>
      <c r="D36" s="36" t="s">
        <v>80</v>
      </c>
      <c r="E36" s="33">
        <v>100</v>
      </c>
      <c r="F36" s="40">
        <v>14.1</v>
      </c>
      <c r="G36" s="40">
        <v>5.7</v>
      </c>
      <c r="H36" s="40">
        <v>4.4000000000000004</v>
      </c>
      <c r="I36" s="40">
        <v>126.4</v>
      </c>
      <c r="J36" s="53" t="s">
        <v>81</v>
      </c>
      <c r="K36" s="54">
        <v>15</v>
      </c>
      <c r="R36" s="57"/>
    </row>
    <row r="37" spans="1:18" ht="14.4">
      <c r="A37" s="18"/>
      <c r="B37" s="19"/>
      <c r="C37" s="24" t="s">
        <v>30</v>
      </c>
      <c r="D37" s="34" t="s">
        <v>87</v>
      </c>
      <c r="E37" s="33">
        <v>150</v>
      </c>
      <c r="F37" s="40">
        <v>13.2</v>
      </c>
      <c r="G37" s="40">
        <v>5.2</v>
      </c>
      <c r="H37" s="40">
        <v>19.8</v>
      </c>
      <c r="I37" s="40">
        <v>139.4</v>
      </c>
      <c r="J37" s="53" t="s">
        <v>67</v>
      </c>
      <c r="K37" s="54">
        <v>11.18</v>
      </c>
    </row>
    <row r="38" spans="1:18" ht="14.4">
      <c r="A38" s="18"/>
      <c r="B38" s="19"/>
      <c r="C38" s="24" t="s">
        <v>39</v>
      </c>
      <c r="D38" s="34" t="s">
        <v>49</v>
      </c>
      <c r="E38" s="33">
        <v>200</v>
      </c>
      <c r="F38" s="40">
        <v>0.5</v>
      </c>
      <c r="G38" s="40">
        <v>0</v>
      </c>
      <c r="H38" s="40">
        <v>19.8</v>
      </c>
      <c r="I38" s="40">
        <v>81</v>
      </c>
      <c r="J38" s="53" t="s">
        <v>68</v>
      </c>
      <c r="K38" s="54">
        <v>13.04</v>
      </c>
    </row>
    <row r="39" spans="1:18" ht="14.4">
      <c r="A39" s="18"/>
      <c r="B39" s="19"/>
      <c r="C39" s="24" t="s">
        <v>31</v>
      </c>
      <c r="D39" s="41" t="s">
        <v>32</v>
      </c>
      <c r="E39" s="33">
        <v>50</v>
      </c>
      <c r="F39" s="23">
        <v>6.4</v>
      </c>
      <c r="G39" s="23">
        <v>0.8</v>
      </c>
      <c r="H39" s="23">
        <v>39.200000000000003</v>
      </c>
      <c r="I39" s="23">
        <v>188</v>
      </c>
      <c r="J39" s="93" t="s">
        <v>55</v>
      </c>
      <c r="K39" s="54">
        <v>5.2</v>
      </c>
    </row>
    <row r="40" spans="1:18" ht="14.4">
      <c r="A40" s="18"/>
      <c r="B40" s="19"/>
      <c r="C40" s="24" t="s">
        <v>33</v>
      </c>
      <c r="D40" s="36" t="s">
        <v>34</v>
      </c>
      <c r="E40" s="33">
        <v>50</v>
      </c>
      <c r="F40" s="23">
        <v>4.9000000000000004</v>
      </c>
      <c r="G40" s="23">
        <v>0.7</v>
      </c>
      <c r="H40" s="23">
        <v>23.1</v>
      </c>
      <c r="I40" s="23">
        <v>64.400000000000006</v>
      </c>
      <c r="J40" s="93" t="s">
        <v>55</v>
      </c>
      <c r="K40" s="54">
        <v>5.8</v>
      </c>
    </row>
    <row r="41" spans="1:18" ht="14.4">
      <c r="A41" s="18"/>
      <c r="B41" s="19"/>
      <c r="C41" s="104" t="s">
        <v>24</v>
      </c>
      <c r="D41" s="21" t="s">
        <v>98</v>
      </c>
      <c r="E41" s="22">
        <v>150</v>
      </c>
      <c r="F41" s="23">
        <v>0.6</v>
      </c>
      <c r="G41" s="23">
        <v>0.6</v>
      </c>
      <c r="H41" s="40">
        <v>14.7</v>
      </c>
      <c r="I41" s="23">
        <v>66.8</v>
      </c>
      <c r="J41" s="49" t="s">
        <v>55</v>
      </c>
      <c r="K41" s="52">
        <v>19</v>
      </c>
    </row>
    <row r="42" spans="1:18" ht="14.4">
      <c r="A42" s="18"/>
      <c r="B42" s="19"/>
      <c r="C42" s="20"/>
      <c r="D42" s="21"/>
      <c r="E42" s="22"/>
      <c r="F42" s="23"/>
      <c r="G42" s="23"/>
      <c r="H42" s="23"/>
      <c r="I42" s="23"/>
      <c r="J42" s="49"/>
      <c r="K42" s="52"/>
    </row>
    <row r="43" spans="1:18" ht="14.4">
      <c r="A43" s="25"/>
      <c r="B43" s="26"/>
      <c r="C43" s="27" t="s">
        <v>25</v>
      </c>
      <c r="D43" s="28"/>
      <c r="E43" s="42">
        <f>SUM(E34:E42)</f>
        <v>960</v>
      </c>
      <c r="F43" s="30">
        <f>SUM(F34:F42)</f>
        <v>58.300000000000004</v>
      </c>
      <c r="G43" s="30">
        <f>SUM(G34:G42)</f>
        <v>37.700000000000003</v>
      </c>
      <c r="H43" s="30">
        <f>SUM(H34:H42)</f>
        <v>148.89999999999998</v>
      </c>
      <c r="I43" s="30">
        <f>SUM(I34:I42)</f>
        <v>1034.8999999999999</v>
      </c>
      <c r="J43" s="42"/>
      <c r="K43" s="30">
        <f>SUM(K34:K42)</f>
        <v>102.62</v>
      </c>
    </row>
    <row r="44" spans="1:18" ht="15.75" customHeight="1" thickBot="1">
      <c r="A44" s="43">
        <f>A26</f>
        <v>2</v>
      </c>
      <c r="B44" s="124" t="s">
        <v>35</v>
      </c>
      <c r="C44" s="125"/>
      <c r="D44" s="11"/>
      <c r="E44" s="44">
        <f>E33+E43</f>
        <v>960</v>
      </c>
      <c r="F44" s="38">
        <f>F33+F43</f>
        <v>58.300000000000004</v>
      </c>
      <c r="G44" s="38">
        <f>G33+G43</f>
        <v>37.700000000000003</v>
      </c>
      <c r="H44" s="38">
        <f>H33+H43</f>
        <v>148.89999999999998</v>
      </c>
      <c r="I44" s="38">
        <f t="shared" ref="I44" si="2">I33+I43</f>
        <v>1034.8999999999999</v>
      </c>
      <c r="J44" s="44"/>
      <c r="K44" s="38">
        <f>K43</f>
        <v>102.62</v>
      </c>
    </row>
    <row r="45" spans="1:18" ht="31.2" customHeight="1" thickBot="1">
      <c r="A45" s="9" t="s">
        <v>10</v>
      </c>
      <c r="B45" s="10" t="s">
        <v>11</v>
      </c>
      <c r="C45" s="10" t="s">
        <v>12</v>
      </c>
      <c r="D45" s="11" t="s">
        <v>38</v>
      </c>
      <c r="E45" s="10" t="s">
        <v>13</v>
      </c>
      <c r="F45" s="10" t="s">
        <v>14</v>
      </c>
      <c r="G45" s="10" t="s">
        <v>15</v>
      </c>
      <c r="H45" s="10" t="s">
        <v>16</v>
      </c>
      <c r="I45" s="10" t="s">
        <v>17</v>
      </c>
      <c r="J45" s="47" t="s">
        <v>18</v>
      </c>
      <c r="K45" s="10" t="s">
        <v>19</v>
      </c>
    </row>
    <row r="46" spans="1:18" ht="14.4">
      <c r="A46" s="12">
        <v>3</v>
      </c>
      <c r="B46" s="13" t="s">
        <v>20</v>
      </c>
      <c r="C46" s="14" t="s">
        <v>21</v>
      </c>
      <c r="D46" s="15"/>
      <c r="E46" s="16"/>
      <c r="F46" s="17"/>
      <c r="G46" s="17"/>
      <c r="H46" s="17"/>
      <c r="I46" s="17"/>
      <c r="J46" s="48"/>
      <c r="K46" s="17"/>
    </row>
    <row r="47" spans="1:18" ht="14.4">
      <c r="A47" s="18"/>
      <c r="B47" s="19"/>
      <c r="C47" s="20"/>
      <c r="D47" s="21"/>
      <c r="E47" s="22"/>
      <c r="F47" s="23"/>
      <c r="G47" s="23"/>
      <c r="H47" s="23"/>
      <c r="I47" s="23"/>
      <c r="J47" s="49"/>
      <c r="K47" s="23"/>
    </row>
    <row r="48" spans="1:18" ht="14.4">
      <c r="A48" s="18"/>
      <c r="B48" s="19"/>
      <c r="C48" s="24" t="s">
        <v>22</v>
      </c>
      <c r="D48" s="21"/>
      <c r="E48" s="22"/>
      <c r="F48" s="23"/>
      <c r="G48" s="23"/>
      <c r="H48" s="23"/>
      <c r="I48" s="23"/>
      <c r="J48" s="49"/>
      <c r="K48" s="23"/>
    </row>
    <row r="49" spans="1:11" ht="14.4">
      <c r="A49" s="18"/>
      <c r="B49" s="19"/>
      <c r="C49" s="24" t="s">
        <v>23</v>
      </c>
      <c r="D49" s="21"/>
      <c r="E49" s="22"/>
      <c r="F49" s="23"/>
      <c r="G49" s="23"/>
      <c r="H49" s="23"/>
      <c r="I49" s="23"/>
      <c r="J49" s="49"/>
      <c r="K49" s="52"/>
    </row>
    <row r="50" spans="1:11" ht="14.4">
      <c r="A50" s="18"/>
      <c r="B50" s="19"/>
      <c r="C50" s="24"/>
      <c r="D50" s="21"/>
      <c r="E50" s="22"/>
      <c r="F50" s="23"/>
      <c r="G50" s="23"/>
      <c r="H50" s="23"/>
      <c r="I50" s="23"/>
      <c r="J50" s="49"/>
      <c r="K50" s="52"/>
    </row>
    <row r="51" spans="1:11" ht="14.4">
      <c r="A51" s="18"/>
      <c r="B51" s="19"/>
      <c r="C51" s="20"/>
      <c r="D51" s="21"/>
      <c r="E51" s="22"/>
      <c r="F51" s="23"/>
      <c r="G51" s="23"/>
      <c r="H51" s="23"/>
      <c r="I51" s="23"/>
      <c r="J51" s="49"/>
      <c r="K51" s="52"/>
    </row>
    <row r="52" spans="1:11" ht="14.4">
      <c r="A52" s="18"/>
      <c r="B52" s="19"/>
      <c r="C52" s="20"/>
      <c r="D52" s="21"/>
      <c r="E52" s="22"/>
      <c r="F52" s="23"/>
      <c r="G52" s="23"/>
      <c r="H52" s="23"/>
      <c r="I52" s="23"/>
      <c r="J52" s="49"/>
      <c r="K52" s="52"/>
    </row>
    <row r="53" spans="1:11" ht="14.4">
      <c r="A53" s="25"/>
      <c r="B53" s="26"/>
      <c r="C53" s="27" t="s">
        <v>25</v>
      </c>
      <c r="D53" s="39"/>
      <c r="E53" s="29">
        <f>SUM(E46:E52)</f>
        <v>0</v>
      </c>
      <c r="F53" s="30">
        <f t="shared" ref="F53:K53" si="3">SUM(F46:F52)</f>
        <v>0</v>
      </c>
      <c r="G53" s="30">
        <f t="shared" si="3"/>
        <v>0</v>
      </c>
      <c r="H53" s="30">
        <f t="shared" si="3"/>
        <v>0</v>
      </c>
      <c r="I53" s="30">
        <f t="shared" si="3"/>
        <v>0</v>
      </c>
      <c r="J53" s="42"/>
      <c r="K53" s="30">
        <f t="shared" si="3"/>
        <v>0</v>
      </c>
    </row>
    <row r="54" spans="1:11" ht="14.4">
      <c r="A54" s="31">
        <f>A46</f>
        <v>3</v>
      </c>
      <c r="B54" s="32" t="s">
        <v>26</v>
      </c>
      <c r="C54" s="24" t="s">
        <v>27</v>
      </c>
      <c r="D54" s="34" t="s">
        <v>61</v>
      </c>
      <c r="E54" s="33">
        <v>100</v>
      </c>
      <c r="F54" s="40">
        <v>0.6</v>
      </c>
      <c r="G54" s="40">
        <v>5.3</v>
      </c>
      <c r="H54" s="40">
        <v>4.0999999999999996</v>
      </c>
      <c r="I54" s="40">
        <v>87.1</v>
      </c>
      <c r="J54" s="53" t="s">
        <v>53</v>
      </c>
      <c r="K54" s="54">
        <v>9.42</v>
      </c>
    </row>
    <row r="55" spans="1:11" ht="14.4">
      <c r="A55" s="18"/>
      <c r="B55" s="19"/>
      <c r="C55" s="24" t="s">
        <v>28</v>
      </c>
      <c r="D55" s="34" t="s">
        <v>50</v>
      </c>
      <c r="E55" s="33">
        <v>250</v>
      </c>
      <c r="F55" s="40">
        <v>32.6</v>
      </c>
      <c r="G55" s="40">
        <v>14</v>
      </c>
      <c r="H55" s="40">
        <v>74.36</v>
      </c>
      <c r="I55" s="40">
        <v>55.5</v>
      </c>
      <c r="J55" s="53" t="s">
        <v>54</v>
      </c>
      <c r="K55" s="55">
        <v>20.36</v>
      </c>
    </row>
    <row r="56" spans="1:11" ht="14.4">
      <c r="A56" s="18"/>
      <c r="B56" s="19"/>
      <c r="C56" s="24" t="s">
        <v>29</v>
      </c>
      <c r="D56" s="36" t="s">
        <v>51</v>
      </c>
      <c r="E56" s="33">
        <v>120</v>
      </c>
      <c r="F56" s="40">
        <v>14</v>
      </c>
      <c r="G56" s="40">
        <v>18</v>
      </c>
      <c r="H56" s="40">
        <v>10</v>
      </c>
      <c r="I56" s="40">
        <v>240</v>
      </c>
      <c r="J56" s="53" t="s">
        <v>95</v>
      </c>
      <c r="K56" s="54">
        <v>33</v>
      </c>
    </row>
    <row r="57" spans="1:11" ht="14.4">
      <c r="A57" s="18"/>
      <c r="B57" s="19"/>
      <c r="C57" s="24" t="s">
        <v>30</v>
      </c>
      <c r="D57" s="34" t="s">
        <v>60</v>
      </c>
      <c r="E57" s="33">
        <v>200</v>
      </c>
      <c r="F57" s="40">
        <v>3.7</v>
      </c>
      <c r="G57" s="40">
        <v>4.8</v>
      </c>
      <c r="H57" s="40">
        <v>36.5</v>
      </c>
      <c r="I57" s="40">
        <v>203</v>
      </c>
      <c r="J57" s="53" t="s">
        <v>56</v>
      </c>
      <c r="K57" s="54">
        <v>19.78</v>
      </c>
    </row>
    <row r="58" spans="1:11" s="79" customFormat="1" ht="14.4">
      <c r="A58" s="74"/>
      <c r="B58" s="75"/>
      <c r="C58" s="76" t="s">
        <v>39</v>
      </c>
      <c r="D58" s="86" t="s">
        <v>76</v>
      </c>
      <c r="E58" s="88">
        <v>200</v>
      </c>
      <c r="F58" s="89">
        <v>0</v>
      </c>
      <c r="G58" s="89">
        <v>0</v>
      </c>
      <c r="H58" s="89">
        <v>5</v>
      </c>
      <c r="I58" s="89">
        <v>250</v>
      </c>
      <c r="J58" s="90" t="s">
        <v>57</v>
      </c>
      <c r="K58" s="91">
        <v>9.06</v>
      </c>
    </row>
    <row r="59" spans="1:11" ht="14.4">
      <c r="A59" s="18"/>
      <c r="B59" s="19"/>
      <c r="C59" s="24" t="s">
        <v>31</v>
      </c>
      <c r="D59" s="41" t="s">
        <v>32</v>
      </c>
      <c r="E59" s="33">
        <v>50</v>
      </c>
      <c r="F59" s="23">
        <v>6.4</v>
      </c>
      <c r="G59" s="23">
        <v>0.8</v>
      </c>
      <c r="H59" s="23">
        <v>39.200000000000003</v>
      </c>
      <c r="I59" s="23">
        <v>188</v>
      </c>
      <c r="J59" s="93" t="s">
        <v>55</v>
      </c>
      <c r="K59" s="54">
        <v>5.2</v>
      </c>
    </row>
    <row r="60" spans="1:11" ht="14.4">
      <c r="A60" s="18"/>
      <c r="B60" s="19"/>
      <c r="C60" s="24" t="s">
        <v>33</v>
      </c>
      <c r="D60" s="41" t="s">
        <v>34</v>
      </c>
      <c r="E60" s="33">
        <v>50</v>
      </c>
      <c r="F60" s="23">
        <v>4.9000000000000004</v>
      </c>
      <c r="G60" s="23">
        <v>0.7</v>
      </c>
      <c r="H60" s="23">
        <v>23.1</v>
      </c>
      <c r="I60" s="23">
        <v>64.400000000000006</v>
      </c>
      <c r="J60" s="93" t="s">
        <v>55</v>
      </c>
      <c r="K60" s="54">
        <v>5.8</v>
      </c>
    </row>
    <row r="61" spans="1:11" ht="14.4">
      <c r="A61" s="18"/>
      <c r="B61" s="19"/>
      <c r="C61" s="20"/>
      <c r="D61" s="21"/>
      <c r="E61" s="22"/>
      <c r="F61" s="23"/>
      <c r="G61" s="23"/>
      <c r="H61" s="23"/>
      <c r="I61" s="23"/>
      <c r="J61" s="49"/>
      <c r="K61" s="54"/>
    </row>
    <row r="62" spans="1:11" ht="14.4">
      <c r="A62" s="18"/>
      <c r="B62" s="19"/>
      <c r="C62" s="20"/>
      <c r="D62" s="21"/>
      <c r="E62" s="22"/>
      <c r="F62" s="23"/>
      <c r="G62" s="23"/>
      <c r="H62" s="23"/>
      <c r="I62" s="23"/>
      <c r="J62" s="49"/>
      <c r="K62" s="52"/>
    </row>
    <row r="63" spans="1:11" ht="14.4">
      <c r="A63" s="25"/>
      <c r="B63" s="26"/>
      <c r="C63" s="27" t="s">
        <v>25</v>
      </c>
      <c r="D63" s="28"/>
      <c r="E63" s="42">
        <f>SUM(E54:E62)</f>
        <v>970</v>
      </c>
      <c r="F63" s="30">
        <f>SUM(F54:F62)</f>
        <v>62.2</v>
      </c>
      <c r="G63" s="30">
        <f>SUM(G54:G62)</f>
        <v>43.599999999999994</v>
      </c>
      <c r="H63" s="30">
        <f>SUM(H54:H62)</f>
        <v>192.25999999999996</v>
      </c>
      <c r="I63" s="30">
        <f>SUM(I54:I62)</f>
        <v>1088</v>
      </c>
      <c r="J63" s="42"/>
      <c r="K63" s="30">
        <f>SUM(K54:K62)</f>
        <v>102.62</v>
      </c>
    </row>
    <row r="64" spans="1:11" ht="15.75" customHeight="1" thickBot="1">
      <c r="A64" s="37">
        <f>A46</f>
        <v>3</v>
      </c>
      <c r="B64" s="124" t="s">
        <v>35</v>
      </c>
      <c r="C64" s="125"/>
      <c r="D64" s="11"/>
      <c r="E64" s="44">
        <v>930</v>
      </c>
      <c r="F64" s="38">
        <f t="shared" ref="F64:I64" si="4">F53+F63</f>
        <v>62.2</v>
      </c>
      <c r="G64" s="38">
        <f t="shared" si="4"/>
        <v>43.599999999999994</v>
      </c>
      <c r="H64" s="38">
        <f t="shared" si="4"/>
        <v>192.25999999999996</v>
      </c>
      <c r="I64" s="38">
        <f t="shared" si="4"/>
        <v>1088</v>
      </c>
      <c r="J64" s="44"/>
      <c r="K64" s="30">
        <f>SUM(K55:K63)</f>
        <v>195.82</v>
      </c>
    </row>
    <row r="65" spans="1:11" ht="30.6" customHeight="1" thickBot="1">
      <c r="A65" s="9" t="s">
        <v>10</v>
      </c>
      <c r="B65" s="10" t="s">
        <v>11</v>
      </c>
      <c r="C65" s="10" t="s">
        <v>12</v>
      </c>
      <c r="D65" s="11" t="s">
        <v>38</v>
      </c>
      <c r="E65" s="10" t="s">
        <v>13</v>
      </c>
      <c r="F65" s="10" t="s">
        <v>14</v>
      </c>
      <c r="G65" s="10" t="s">
        <v>15</v>
      </c>
      <c r="H65" s="10" t="s">
        <v>16</v>
      </c>
      <c r="I65" s="10" t="s">
        <v>17</v>
      </c>
      <c r="J65" s="47" t="s">
        <v>18</v>
      </c>
      <c r="K65" s="10" t="s">
        <v>19</v>
      </c>
    </row>
    <row r="66" spans="1:11" ht="14.4">
      <c r="A66" s="12">
        <v>4</v>
      </c>
      <c r="B66" s="13" t="s">
        <v>20</v>
      </c>
      <c r="C66" s="14" t="s">
        <v>21</v>
      </c>
      <c r="D66" s="15"/>
      <c r="E66" s="16"/>
      <c r="F66" s="17"/>
      <c r="G66" s="17"/>
      <c r="H66" s="17"/>
      <c r="I66" s="17"/>
      <c r="J66" s="48"/>
      <c r="K66" s="17"/>
    </row>
    <row r="67" spans="1:11" ht="14.4">
      <c r="A67" s="18"/>
      <c r="B67" s="19"/>
      <c r="C67" s="20"/>
      <c r="D67" s="21"/>
      <c r="E67" s="22"/>
      <c r="F67" s="23"/>
      <c r="G67" s="23"/>
      <c r="H67" s="23"/>
      <c r="I67" s="23"/>
      <c r="J67" s="49"/>
      <c r="K67" s="52"/>
    </row>
    <row r="68" spans="1:11" ht="14.4">
      <c r="A68" s="18"/>
      <c r="B68" s="19"/>
      <c r="C68" s="24" t="s">
        <v>22</v>
      </c>
      <c r="D68" s="21"/>
      <c r="E68" s="22"/>
      <c r="F68" s="23"/>
      <c r="G68" s="23"/>
      <c r="H68" s="23"/>
      <c r="I68" s="23"/>
      <c r="J68" s="49"/>
      <c r="K68" s="52"/>
    </row>
    <row r="69" spans="1:11" ht="14.4">
      <c r="A69" s="18"/>
      <c r="B69" s="19"/>
      <c r="C69" s="24" t="s">
        <v>23</v>
      </c>
      <c r="D69" s="21"/>
      <c r="E69" s="22"/>
      <c r="F69" s="23"/>
      <c r="G69" s="23"/>
      <c r="H69" s="23"/>
      <c r="I69" s="23"/>
      <c r="J69" s="49"/>
      <c r="K69" s="52"/>
    </row>
    <row r="70" spans="1:11" ht="14.4">
      <c r="A70" s="18"/>
      <c r="B70" s="19"/>
      <c r="C70" s="24"/>
      <c r="D70" s="21"/>
      <c r="E70" s="22"/>
      <c r="F70" s="23"/>
      <c r="G70" s="23"/>
      <c r="H70" s="23"/>
      <c r="I70" s="23"/>
      <c r="J70" s="49"/>
      <c r="K70" s="52"/>
    </row>
    <row r="71" spans="1:11" ht="14.4">
      <c r="A71" s="18"/>
      <c r="B71" s="19"/>
      <c r="C71" s="20"/>
      <c r="D71" s="21"/>
      <c r="E71" s="22"/>
      <c r="F71" s="23"/>
      <c r="G71" s="23"/>
      <c r="H71" s="23"/>
      <c r="I71" s="23"/>
      <c r="J71" s="49"/>
      <c r="K71" s="52"/>
    </row>
    <row r="72" spans="1:11" ht="14.4">
      <c r="A72" s="18"/>
      <c r="B72" s="19"/>
      <c r="C72" s="20"/>
      <c r="D72" s="21"/>
      <c r="E72" s="22"/>
      <c r="F72" s="23"/>
      <c r="G72" s="23"/>
      <c r="H72" s="23"/>
      <c r="I72" s="23"/>
      <c r="J72" s="49"/>
      <c r="K72" s="52"/>
    </row>
    <row r="73" spans="1:11" ht="14.4">
      <c r="A73" s="25"/>
      <c r="B73" s="26"/>
      <c r="C73" s="27" t="s">
        <v>25</v>
      </c>
      <c r="D73" s="39"/>
      <c r="E73" s="29">
        <f>SUM(E66:E72)</f>
        <v>0</v>
      </c>
      <c r="F73" s="30">
        <f t="shared" ref="F73:K73" si="5">SUM(F66:F72)</f>
        <v>0</v>
      </c>
      <c r="G73" s="30">
        <f t="shared" si="5"/>
        <v>0</v>
      </c>
      <c r="H73" s="30">
        <f t="shared" si="5"/>
        <v>0</v>
      </c>
      <c r="I73" s="30">
        <f t="shared" si="5"/>
        <v>0</v>
      </c>
      <c r="J73" s="42"/>
      <c r="K73" s="30">
        <f t="shared" si="5"/>
        <v>0</v>
      </c>
    </row>
    <row r="74" spans="1:11" ht="14.4">
      <c r="A74" s="31">
        <f>A66</f>
        <v>4</v>
      </c>
      <c r="B74" s="32" t="s">
        <v>26</v>
      </c>
      <c r="C74" s="24" t="s">
        <v>27</v>
      </c>
      <c r="D74" s="36" t="s">
        <v>58</v>
      </c>
      <c r="E74" s="33">
        <v>100</v>
      </c>
      <c r="F74" s="40">
        <v>0.93</v>
      </c>
      <c r="G74" s="40">
        <v>1.1399999999999999</v>
      </c>
      <c r="H74" s="40">
        <v>3.7559999999999998</v>
      </c>
      <c r="I74" s="40">
        <v>74.256</v>
      </c>
      <c r="J74" s="53" t="s">
        <v>52</v>
      </c>
      <c r="K74" s="54">
        <v>7</v>
      </c>
    </row>
    <row r="75" spans="1:11" ht="14.4">
      <c r="A75" s="18"/>
      <c r="B75" s="19"/>
      <c r="C75" s="24" t="s">
        <v>28</v>
      </c>
      <c r="D75" s="34" t="s">
        <v>59</v>
      </c>
      <c r="E75" s="33">
        <v>200</v>
      </c>
      <c r="F75" s="40">
        <v>2.5</v>
      </c>
      <c r="G75" s="40">
        <v>24.8</v>
      </c>
      <c r="H75" s="40">
        <v>50.6</v>
      </c>
      <c r="I75" s="40">
        <v>451.2</v>
      </c>
      <c r="J75" s="53" t="s">
        <v>62</v>
      </c>
      <c r="K75" s="54">
        <v>24.03</v>
      </c>
    </row>
    <row r="76" spans="1:11" ht="14.4">
      <c r="A76" s="18"/>
      <c r="B76" s="19"/>
      <c r="C76" s="24" t="s">
        <v>29</v>
      </c>
      <c r="D76" s="36" t="s">
        <v>82</v>
      </c>
      <c r="E76" s="33">
        <v>100</v>
      </c>
      <c r="F76" s="40">
        <v>15.3</v>
      </c>
      <c r="G76" s="40">
        <v>19.899999999999999</v>
      </c>
      <c r="H76" s="40">
        <v>4.4000000000000004</v>
      </c>
      <c r="I76" s="40">
        <v>257.89999999999998</v>
      </c>
      <c r="J76" s="53" t="s">
        <v>63</v>
      </c>
      <c r="K76" s="54">
        <v>37.590000000000003</v>
      </c>
    </row>
    <row r="77" spans="1:11" ht="14.4">
      <c r="A77" s="18"/>
      <c r="B77" s="19"/>
      <c r="C77" s="24" t="s">
        <v>30</v>
      </c>
      <c r="D77" s="36" t="s">
        <v>83</v>
      </c>
      <c r="E77" s="33">
        <v>150</v>
      </c>
      <c r="F77" s="40">
        <v>3.7</v>
      </c>
      <c r="G77" s="40">
        <v>4.8</v>
      </c>
      <c r="H77" s="40">
        <v>36.5</v>
      </c>
      <c r="I77" s="40">
        <v>203.5</v>
      </c>
      <c r="J77" s="53" t="s">
        <v>56</v>
      </c>
      <c r="K77" s="60">
        <v>13</v>
      </c>
    </row>
    <row r="78" spans="1:11" ht="14.4">
      <c r="A78" s="18"/>
      <c r="B78" s="19"/>
      <c r="C78" s="24" t="s">
        <v>39</v>
      </c>
      <c r="D78" s="36" t="s">
        <v>84</v>
      </c>
      <c r="E78" s="33">
        <v>200</v>
      </c>
      <c r="F78" s="40">
        <v>0.23</v>
      </c>
      <c r="G78" s="40">
        <v>0.11</v>
      </c>
      <c r="H78" s="40">
        <v>27.63</v>
      </c>
      <c r="I78" s="40">
        <v>111.39</v>
      </c>
      <c r="J78" s="53" t="s">
        <v>64</v>
      </c>
      <c r="K78" s="54">
        <v>10</v>
      </c>
    </row>
    <row r="79" spans="1:11" ht="14.4">
      <c r="A79" s="18"/>
      <c r="B79" s="19"/>
      <c r="C79" s="24" t="s">
        <v>31</v>
      </c>
      <c r="D79" s="41" t="s">
        <v>32</v>
      </c>
      <c r="E79" s="33">
        <v>50</v>
      </c>
      <c r="F79" s="23">
        <v>6.4</v>
      </c>
      <c r="G79" s="23">
        <v>0.8</v>
      </c>
      <c r="H79" s="23">
        <v>39.200000000000003</v>
      </c>
      <c r="I79" s="23">
        <v>188</v>
      </c>
      <c r="J79" s="93" t="s">
        <v>55</v>
      </c>
      <c r="K79" s="54">
        <v>5.2</v>
      </c>
    </row>
    <row r="80" spans="1:11" ht="14.4">
      <c r="A80" s="18"/>
      <c r="B80" s="19"/>
      <c r="C80" s="24" t="s">
        <v>33</v>
      </c>
      <c r="D80" s="34" t="s">
        <v>34</v>
      </c>
      <c r="E80" s="33">
        <v>50</v>
      </c>
      <c r="F80" s="23">
        <v>4.9000000000000004</v>
      </c>
      <c r="G80" s="23">
        <v>0.7</v>
      </c>
      <c r="H80" s="23">
        <v>23.1</v>
      </c>
      <c r="I80" s="23">
        <v>64.400000000000006</v>
      </c>
      <c r="J80" s="93" t="s">
        <v>55</v>
      </c>
      <c r="K80" s="54">
        <v>5.8</v>
      </c>
    </row>
    <row r="81" spans="1:11" ht="14.4">
      <c r="A81" s="18"/>
      <c r="B81" s="19"/>
      <c r="C81" s="20"/>
      <c r="D81" s="21"/>
      <c r="E81" s="22"/>
      <c r="F81" s="23"/>
      <c r="G81" s="23"/>
      <c r="H81" s="40"/>
      <c r="I81" s="23"/>
      <c r="J81" s="49"/>
      <c r="K81" s="52"/>
    </row>
    <row r="82" spans="1:11" ht="14.4">
      <c r="A82" s="18"/>
      <c r="B82" s="19"/>
      <c r="C82" s="20"/>
      <c r="D82" s="21"/>
      <c r="E82" s="22"/>
      <c r="F82" s="23"/>
      <c r="G82" s="23"/>
      <c r="H82" s="23"/>
      <c r="I82" s="23"/>
      <c r="J82" s="49"/>
      <c r="K82" s="52"/>
    </row>
    <row r="83" spans="1:11" ht="14.4">
      <c r="A83" s="25"/>
      <c r="B83" s="26"/>
      <c r="C83" s="27" t="s">
        <v>25</v>
      </c>
      <c r="D83" s="28"/>
      <c r="E83" s="42">
        <f>SUM(E74:E82)</f>
        <v>850</v>
      </c>
      <c r="F83" s="30">
        <f>SUM(F74:F82)</f>
        <v>33.96</v>
      </c>
      <c r="G83" s="30">
        <f>SUM(G74:G82)</f>
        <v>52.25</v>
      </c>
      <c r="H83" s="30">
        <f>SUM(H74:H82)</f>
        <v>185.18600000000001</v>
      </c>
      <c r="I83" s="30">
        <f>SUM(I74:I82)</f>
        <v>1350.6460000000002</v>
      </c>
      <c r="J83" s="42"/>
      <c r="K83" s="30">
        <f>SUM(K74:K82)</f>
        <v>102.62</v>
      </c>
    </row>
    <row r="84" spans="1:11" ht="15.75" customHeight="1" thickBot="1">
      <c r="A84" s="37">
        <f>A66</f>
        <v>4</v>
      </c>
      <c r="B84" s="124" t="s">
        <v>35</v>
      </c>
      <c r="C84" s="125"/>
      <c r="D84" s="11"/>
      <c r="E84" s="44">
        <f>E73+E83</f>
        <v>850</v>
      </c>
      <c r="F84" s="38">
        <f t="shared" ref="F84:I84" si="6">F73+F83</f>
        <v>33.96</v>
      </c>
      <c r="G84" s="38">
        <f t="shared" si="6"/>
        <v>52.25</v>
      </c>
      <c r="H84" s="38">
        <f t="shared" si="6"/>
        <v>185.18600000000001</v>
      </c>
      <c r="I84" s="38">
        <f t="shared" si="6"/>
        <v>1350.6460000000002</v>
      </c>
      <c r="J84" s="44"/>
      <c r="K84" s="38">
        <v>102.62</v>
      </c>
    </row>
    <row r="85" spans="1:11" ht="30.6" customHeight="1" thickBot="1">
      <c r="A85" s="9" t="s">
        <v>10</v>
      </c>
      <c r="B85" s="10" t="s">
        <v>11</v>
      </c>
      <c r="C85" s="10" t="s">
        <v>12</v>
      </c>
      <c r="D85" s="11" t="s">
        <v>38</v>
      </c>
      <c r="E85" s="10" t="s">
        <v>13</v>
      </c>
      <c r="F85" s="10" t="s">
        <v>14</v>
      </c>
      <c r="G85" s="10" t="s">
        <v>15</v>
      </c>
      <c r="H85" s="10" t="s">
        <v>16</v>
      </c>
      <c r="I85" s="10" t="s">
        <v>17</v>
      </c>
      <c r="J85" s="47" t="s">
        <v>18</v>
      </c>
      <c r="K85" s="10" t="s">
        <v>19</v>
      </c>
    </row>
    <row r="86" spans="1:11" ht="14.4">
      <c r="A86" s="12">
        <v>5</v>
      </c>
      <c r="B86" s="13" t="s">
        <v>20</v>
      </c>
      <c r="C86" s="14" t="s">
        <v>21</v>
      </c>
      <c r="D86" s="58"/>
      <c r="E86" s="59"/>
      <c r="F86" s="50"/>
      <c r="G86" s="50"/>
      <c r="H86" s="50"/>
      <c r="I86" s="50"/>
      <c r="J86" s="61"/>
      <c r="K86" s="50"/>
    </row>
    <row r="87" spans="1:11" ht="14.4">
      <c r="A87" s="18"/>
      <c r="B87" s="19"/>
      <c r="C87" s="20"/>
      <c r="D87" s="21"/>
      <c r="E87" s="22"/>
      <c r="F87" s="23"/>
      <c r="G87" s="23"/>
      <c r="H87" s="23"/>
      <c r="I87" s="23"/>
      <c r="J87" s="49"/>
      <c r="K87" s="23"/>
    </row>
    <row r="88" spans="1:11" ht="14.4">
      <c r="A88" s="18"/>
      <c r="B88" s="19"/>
      <c r="C88" s="24" t="s">
        <v>22</v>
      </c>
      <c r="D88" s="21"/>
      <c r="E88" s="22"/>
      <c r="F88" s="23"/>
      <c r="G88" s="23"/>
      <c r="H88" s="23"/>
      <c r="I88" s="23"/>
      <c r="J88" s="49"/>
      <c r="K88" s="23"/>
    </row>
    <row r="89" spans="1:11" ht="14.4">
      <c r="A89" s="18"/>
      <c r="B89" s="19"/>
      <c r="C89" s="24" t="s">
        <v>23</v>
      </c>
      <c r="D89" s="21"/>
      <c r="E89" s="22"/>
      <c r="F89" s="23"/>
      <c r="G89" s="23"/>
      <c r="H89" s="23"/>
      <c r="I89" s="23"/>
      <c r="J89" s="49"/>
      <c r="K89" s="23"/>
    </row>
    <row r="90" spans="1:11" ht="14.4">
      <c r="A90" s="18"/>
      <c r="B90" s="19"/>
      <c r="C90" s="24"/>
      <c r="D90" s="21"/>
      <c r="E90" s="22"/>
      <c r="F90" s="23"/>
      <c r="G90" s="23"/>
      <c r="H90" s="23"/>
      <c r="I90" s="23"/>
      <c r="J90" s="49"/>
      <c r="K90" s="23"/>
    </row>
    <row r="91" spans="1:11" ht="14.4">
      <c r="A91" s="18"/>
      <c r="B91" s="19"/>
      <c r="C91" s="20"/>
      <c r="D91" s="21"/>
      <c r="E91" s="22"/>
      <c r="F91" s="23"/>
      <c r="G91" s="23"/>
      <c r="H91" s="23"/>
      <c r="I91" s="23"/>
      <c r="J91" s="49"/>
      <c r="K91" s="52"/>
    </row>
    <row r="92" spans="1:11" ht="14.4">
      <c r="A92" s="18"/>
      <c r="B92" s="19"/>
      <c r="C92" s="20"/>
      <c r="D92" s="21"/>
      <c r="E92" s="22"/>
      <c r="F92" s="23"/>
      <c r="G92" s="23"/>
      <c r="H92" s="23"/>
      <c r="I92" s="23"/>
      <c r="J92" s="49"/>
      <c r="K92" s="52"/>
    </row>
    <row r="93" spans="1:11" ht="14.4">
      <c r="A93" s="25"/>
      <c r="B93" s="26"/>
      <c r="C93" s="27" t="s">
        <v>25</v>
      </c>
      <c r="D93" s="39"/>
      <c r="E93" s="29">
        <f>SUM(E86:E92)</f>
        <v>0</v>
      </c>
      <c r="F93" s="30">
        <f t="shared" ref="F93:K93" si="7">SUM(F86:F92)</f>
        <v>0</v>
      </c>
      <c r="G93" s="30">
        <f t="shared" si="7"/>
        <v>0</v>
      </c>
      <c r="H93" s="30">
        <f t="shared" si="7"/>
        <v>0</v>
      </c>
      <c r="I93" s="30">
        <f t="shared" si="7"/>
        <v>0</v>
      </c>
      <c r="J93" s="42"/>
      <c r="K93" s="30">
        <f t="shared" si="7"/>
        <v>0</v>
      </c>
    </row>
    <row r="94" spans="1:11" ht="14.4">
      <c r="A94" s="31">
        <f>A86</f>
        <v>5</v>
      </c>
      <c r="B94" s="32" t="s">
        <v>26</v>
      </c>
      <c r="C94" s="24" t="s">
        <v>27</v>
      </c>
      <c r="D94" s="36" t="s">
        <v>96</v>
      </c>
      <c r="E94" s="22">
        <v>60</v>
      </c>
      <c r="F94" s="40">
        <v>0.6</v>
      </c>
      <c r="G94" s="40">
        <v>3.1</v>
      </c>
      <c r="H94" s="40">
        <v>1.3</v>
      </c>
      <c r="I94" s="40">
        <v>37.6</v>
      </c>
      <c r="J94" s="53" t="s">
        <v>65</v>
      </c>
      <c r="K94" s="54">
        <v>10</v>
      </c>
    </row>
    <row r="95" spans="1:11" ht="14.4">
      <c r="A95" s="18"/>
      <c r="B95" s="19"/>
      <c r="C95" s="24" t="s">
        <v>28</v>
      </c>
      <c r="D95" s="34" t="s">
        <v>85</v>
      </c>
      <c r="E95" s="22">
        <v>250</v>
      </c>
      <c r="F95" s="40">
        <v>9.8000000000000007</v>
      </c>
      <c r="G95" s="40">
        <v>24.5</v>
      </c>
      <c r="H95" s="40">
        <v>66.3</v>
      </c>
      <c r="I95" s="40">
        <v>525.1</v>
      </c>
      <c r="J95" s="53" t="s">
        <v>66</v>
      </c>
      <c r="K95" s="23">
        <v>24.54</v>
      </c>
    </row>
    <row r="96" spans="1:11" ht="14.4">
      <c r="A96" s="18"/>
      <c r="B96" s="19"/>
      <c r="C96" s="24" t="s">
        <v>29</v>
      </c>
      <c r="D96" s="36" t="s">
        <v>86</v>
      </c>
      <c r="E96" s="22">
        <v>120</v>
      </c>
      <c r="F96" s="40">
        <v>32.07</v>
      </c>
      <c r="G96" s="40">
        <v>37.5</v>
      </c>
      <c r="H96" s="40">
        <v>6</v>
      </c>
      <c r="I96" s="40">
        <v>393</v>
      </c>
      <c r="J96" s="53" t="s">
        <v>55</v>
      </c>
      <c r="K96" s="54">
        <v>29.74</v>
      </c>
    </row>
    <row r="97" spans="1:11" ht="14.4">
      <c r="A97" s="18"/>
      <c r="B97" s="19"/>
      <c r="C97" s="24" t="s">
        <v>30</v>
      </c>
      <c r="D97" s="34" t="s">
        <v>87</v>
      </c>
      <c r="E97" s="22">
        <v>150</v>
      </c>
      <c r="F97" s="40">
        <v>3</v>
      </c>
      <c r="G97" s="40">
        <v>5.7</v>
      </c>
      <c r="H97" s="40">
        <v>23.7</v>
      </c>
      <c r="I97" s="40">
        <v>158.30000000000001</v>
      </c>
      <c r="J97" s="53" t="s">
        <v>67</v>
      </c>
      <c r="K97" s="62">
        <v>14.3</v>
      </c>
    </row>
    <row r="98" spans="1:11" s="79" customFormat="1" ht="14.4">
      <c r="A98" s="74"/>
      <c r="B98" s="75"/>
      <c r="C98" s="76" t="s">
        <v>39</v>
      </c>
      <c r="D98" s="86" t="s">
        <v>88</v>
      </c>
      <c r="E98" s="101">
        <v>200</v>
      </c>
      <c r="F98" s="89">
        <v>0.5</v>
      </c>
      <c r="G98" s="89">
        <v>0</v>
      </c>
      <c r="H98" s="89">
        <v>19.8</v>
      </c>
      <c r="I98" s="89">
        <v>81</v>
      </c>
      <c r="J98" s="90" t="s">
        <v>68</v>
      </c>
      <c r="K98" s="91">
        <v>13.04</v>
      </c>
    </row>
    <row r="99" spans="1:11" ht="14.4">
      <c r="A99" s="18"/>
      <c r="B99" s="19"/>
      <c r="C99" s="24" t="s">
        <v>31</v>
      </c>
      <c r="D99" s="41" t="s">
        <v>32</v>
      </c>
      <c r="E99" s="33">
        <v>50</v>
      </c>
      <c r="F99" s="23">
        <v>6.4</v>
      </c>
      <c r="G99" s="23">
        <v>0.8</v>
      </c>
      <c r="H99" s="23">
        <v>39.200000000000003</v>
      </c>
      <c r="I99" s="23">
        <v>188</v>
      </c>
      <c r="J99" s="93" t="s">
        <v>55</v>
      </c>
      <c r="K99" s="54">
        <v>5.2</v>
      </c>
    </row>
    <row r="100" spans="1:11" ht="14.4">
      <c r="A100" s="18"/>
      <c r="B100" s="19"/>
      <c r="C100" s="24" t="s">
        <v>33</v>
      </c>
      <c r="D100" s="34" t="s">
        <v>34</v>
      </c>
      <c r="E100" s="33">
        <v>50</v>
      </c>
      <c r="F100" s="23">
        <v>4.9000000000000004</v>
      </c>
      <c r="G100" s="23">
        <v>0.7</v>
      </c>
      <c r="H100" s="23">
        <v>23.1</v>
      </c>
      <c r="I100" s="23">
        <v>64.400000000000006</v>
      </c>
      <c r="J100" s="93" t="s">
        <v>55</v>
      </c>
      <c r="K100" s="54">
        <v>5.8</v>
      </c>
    </row>
    <row r="101" spans="1:11" ht="14.4">
      <c r="A101" s="18"/>
      <c r="B101" s="19"/>
      <c r="C101" s="20"/>
      <c r="D101" s="21"/>
      <c r="E101" s="22"/>
      <c r="F101" s="23"/>
      <c r="G101" s="23"/>
      <c r="H101" s="23"/>
      <c r="I101" s="40"/>
      <c r="J101" s="53"/>
      <c r="K101" s="60"/>
    </row>
    <row r="102" spans="1:11" ht="14.4">
      <c r="A102" s="18"/>
      <c r="B102" s="19"/>
      <c r="C102" s="20"/>
      <c r="D102" s="21"/>
      <c r="E102" s="22"/>
      <c r="F102" s="23"/>
      <c r="G102" s="23"/>
      <c r="H102" s="23"/>
      <c r="I102" s="23"/>
      <c r="J102" s="49"/>
      <c r="K102" s="52"/>
    </row>
    <row r="103" spans="1:11" ht="14.4">
      <c r="A103" s="25"/>
      <c r="B103" s="26"/>
      <c r="C103" s="27" t="s">
        <v>25</v>
      </c>
      <c r="D103" s="28"/>
      <c r="E103" s="29">
        <f>SUM(E94:E102)</f>
        <v>880</v>
      </c>
      <c r="F103" s="30">
        <f>SUM(F94:F102)</f>
        <v>57.269999999999996</v>
      </c>
      <c r="G103" s="30">
        <f>SUM(G94:G102)</f>
        <v>72.3</v>
      </c>
      <c r="H103" s="30">
        <f>SUM(H94:H102)</f>
        <v>179.4</v>
      </c>
      <c r="I103" s="30">
        <f t="shared" ref="I103" si="8">SUM(I94:I102)</f>
        <v>1447.4</v>
      </c>
      <c r="J103" s="63"/>
      <c r="K103" s="30">
        <f>SUM(K94:K102)</f>
        <v>102.62</v>
      </c>
    </row>
    <row r="104" spans="1:11" ht="15.75" customHeight="1" thickBot="1">
      <c r="A104" s="37">
        <f>A86</f>
        <v>5</v>
      </c>
      <c r="B104" s="124" t="s">
        <v>35</v>
      </c>
      <c r="C104" s="125"/>
      <c r="D104" s="11"/>
      <c r="E104" s="44">
        <f>E103+E93</f>
        <v>880</v>
      </c>
      <c r="F104" s="38">
        <f t="shared" ref="F104:K104" si="9">F103+F93</f>
        <v>57.269999999999996</v>
      </c>
      <c r="G104" s="38">
        <f t="shared" si="9"/>
        <v>72.3</v>
      </c>
      <c r="H104" s="38">
        <f t="shared" si="9"/>
        <v>179.4</v>
      </c>
      <c r="I104" s="38">
        <f t="shared" si="9"/>
        <v>1447.4</v>
      </c>
      <c r="J104" s="44"/>
      <c r="K104" s="38">
        <f t="shared" si="9"/>
        <v>102.62</v>
      </c>
    </row>
    <row r="105" spans="1:11" ht="32.4" customHeight="1" thickBot="1">
      <c r="A105" s="9" t="s">
        <v>10</v>
      </c>
      <c r="B105" s="10" t="s">
        <v>11</v>
      </c>
      <c r="C105" s="10" t="s">
        <v>12</v>
      </c>
      <c r="D105" s="11" t="s">
        <v>38</v>
      </c>
      <c r="E105" s="10" t="s">
        <v>13</v>
      </c>
      <c r="F105" s="10" t="s">
        <v>14</v>
      </c>
      <c r="G105" s="10" t="s">
        <v>15</v>
      </c>
      <c r="H105" s="10" t="s">
        <v>16</v>
      </c>
      <c r="I105" s="10" t="s">
        <v>17</v>
      </c>
      <c r="J105" s="47" t="s">
        <v>18</v>
      </c>
      <c r="K105" s="10" t="s">
        <v>19</v>
      </c>
    </row>
    <row r="106" spans="1:11" ht="14.4">
      <c r="A106" s="12">
        <v>6</v>
      </c>
      <c r="B106" s="13" t="s">
        <v>20</v>
      </c>
      <c r="C106" s="14" t="s">
        <v>21</v>
      </c>
      <c r="D106" s="15"/>
      <c r="E106" s="16"/>
      <c r="F106" s="17"/>
      <c r="G106" s="17"/>
      <c r="H106" s="17"/>
      <c r="I106" s="17"/>
      <c r="J106" s="48"/>
      <c r="K106" s="17"/>
    </row>
    <row r="107" spans="1:11" ht="14.4">
      <c r="A107" s="18"/>
      <c r="B107" s="19"/>
      <c r="C107" s="20"/>
      <c r="D107" s="21"/>
      <c r="E107" s="22"/>
      <c r="F107" s="23"/>
      <c r="G107" s="23"/>
      <c r="H107" s="23"/>
      <c r="I107" s="23"/>
      <c r="J107" s="49"/>
      <c r="K107" s="23"/>
    </row>
    <row r="108" spans="1:11" ht="14.4">
      <c r="A108" s="18"/>
      <c r="B108" s="19"/>
      <c r="C108" s="24" t="s">
        <v>22</v>
      </c>
      <c r="D108" s="21"/>
      <c r="E108" s="22"/>
      <c r="F108" s="23"/>
      <c r="G108" s="23"/>
      <c r="H108" s="23"/>
      <c r="I108" s="23"/>
      <c r="J108" s="49"/>
      <c r="K108" s="23"/>
    </row>
    <row r="109" spans="1:11" ht="14.4">
      <c r="A109" s="18"/>
      <c r="B109" s="19"/>
      <c r="C109" s="24" t="s">
        <v>23</v>
      </c>
      <c r="D109" s="21"/>
      <c r="E109" s="22"/>
      <c r="F109" s="23"/>
      <c r="G109" s="23"/>
      <c r="H109" s="23"/>
      <c r="I109" s="23"/>
      <c r="J109" s="49"/>
      <c r="K109" s="23"/>
    </row>
    <row r="110" spans="1:11" ht="14.4">
      <c r="A110" s="18"/>
      <c r="B110" s="19"/>
      <c r="C110" s="24" t="s">
        <v>24</v>
      </c>
      <c r="D110" s="21"/>
      <c r="E110" s="22"/>
      <c r="F110" s="23"/>
      <c r="G110" s="23"/>
      <c r="H110" s="23"/>
      <c r="I110" s="23"/>
      <c r="J110" s="49"/>
      <c r="K110" s="23"/>
    </row>
    <row r="111" spans="1:11" ht="14.4">
      <c r="A111" s="18"/>
      <c r="B111" s="19"/>
      <c r="C111" s="20"/>
      <c r="D111" s="21"/>
      <c r="E111" s="22"/>
      <c r="F111" s="23"/>
      <c r="G111" s="23"/>
      <c r="H111" s="23"/>
      <c r="I111" s="23"/>
      <c r="J111" s="49"/>
      <c r="K111" s="23"/>
    </row>
    <row r="112" spans="1:11" ht="14.4">
      <c r="A112" s="18"/>
      <c r="B112" s="19"/>
      <c r="C112" s="20"/>
      <c r="D112" s="21"/>
      <c r="E112" s="22"/>
      <c r="F112" s="23"/>
      <c r="G112" s="23"/>
      <c r="H112" s="23"/>
      <c r="I112" s="23"/>
      <c r="J112" s="49"/>
      <c r="K112" s="23"/>
    </row>
    <row r="113" spans="1:11" ht="14.4">
      <c r="A113" s="25"/>
      <c r="B113" s="26"/>
      <c r="C113" s="27" t="s">
        <v>25</v>
      </c>
      <c r="D113" s="39"/>
      <c r="E113" s="29">
        <f>SUM(E106:E112)</f>
        <v>0</v>
      </c>
      <c r="F113" s="30">
        <f t="shared" ref="F113:K113" si="10">SUM(F106:F112)</f>
        <v>0</v>
      </c>
      <c r="G113" s="30">
        <f t="shared" si="10"/>
        <v>0</v>
      </c>
      <c r="H113" s="30">
        <f t="shared" si="10"/>
        <v>0</v>
      </c>
      <c r="I113" s="30">
        <f t="shared" si="10"/>
        <v>0</v>
      </c>
      <c r="J113" s="42"/>
      <c r="K113" s="30">
        <f t="shared" si="10"/>
        <v>0</v>
      </c>
    </row>
    <row r="114" spans="1:11" ht="14.4">
      <c r="A114" s="31">
        <v>6</v>
      </c>
      <c r="B114" s="32" t="s">
        <v>26</v>
      </c>
      <c r="C114" s="24" t="s">
        <v>27</v>
      </c>
      <c r="D114" s="36" t="s">
        <v>61</v>
      </c>
      <c r="E114" s="33">
        <v>100</v>
      </c>
      <c r="F114" s="40">
        <v>0.6</v>
      </c>
      <c r="G114" s="40">
        <v>5.3</v>
      </c>
      <c r="H114" s="40">
        <v>4.0999999999999996</v>
      </c>
      <c r="I114" s="40">
        <v>87.1</v>
      </c>
      <c r="J114" s="53" t="s">
        <v>53</v>
      </c>
      <c r="K114" s="115">
        <v>10</v>
      </c>
    </row>
    <row r="115" spans="1:11" ht="14.4">
      <c r="A115" s="18"/>
      <c r="B115" s="19"/>
      <c r="C115" s="24" t="s">
        <v>28</v>
      </c>
      <c r="D115" s="34" t="s">
        <v>89</v>
      </c>
      <c r="E115" s="33">
        <v>200</v>
      </c>
      <c r="F115" s="40">
        <v>12.6</v>
      </c>
      <c r="G115" s="40">
        <v>9.5</v>
      </c>
      <c r="H115" s="40">
        <v>105.1</v>
      </c>
      <c r="I115" s="40">
        <v>556.1</v>
      </c>
      <c r="J115" s="49" t="s">
        <v>69</v>
      </c>
      <c r="K115" s="54">
        <v>23.4</v>
      </c>
    </row>
    <row r="116" spans="1:11" ht="14.4">
      <c r="A116" s="18"/>
      <c r="B116" s="19"/>
      <c r="C116" s="24" t="s">
        <v>29</v>
      </c>
      <c r="D116" s="34" t="s">
        <v>90</v>
      </c>
      <c r="E116" s="33">
        <v>200</v>
      </c>
      <c r="F116" s="40">
        <v>27.2</v>
      </c>
      <c r="G116" s="40">
        <v>7.9</v>
      </c>
      <c r="H116" s="40">
        <v>34.700000000000003</v>
      </c>
      <c r="I116" s="40">
        <v>319</v>
      </c>
      <c r="J116" s="49" t="s">
        <v>70</v>
      </c>
      <c r="K116" s="54">
        <v>30.22</v>
      </c>
    </row>
    <row r="117" spans="1:11" ht="14.4">
      <c r="A117" s="18"/>
      <c r="B117" s="19"/>
      <c r="C117" s="24" t="s">
        <v>30</v>
      </c>
      <c r="D117" s="34"/>
      <c r="E117" s="33"/>
      <c r="F117" s="40"/>
      <c r="G117" s="40"/>
      <c r="H117" s="40"/>
      <c r="I117" s="40"/>
      <c r="J117" s="49"/>
      <c r="K117" s="54"/>
    </row>
    <row r="118" spans="1:11" ht="16.2" customHeight="1">
      <c r="A118" s="18"/>
      <c r="B118" s="19"/>
      <c r="C118" s="24" t="s">
        <v>39</v>
      </c>
      <c r="D118" s="121" t="s">
        <v>107</v>
      </c>
      <c r="E118" s="33">
        <v>200</v>
      </c>
      <c r="F118" s="40">
        <v>0.23</v>
      </c>
      <c r="G118" s="40">
        <v>0.11</v>
      </c>
      <c r="H118" s="40">
        <v>27.63</v>
      </c>
      <c r="I118" s="40">
        <v>111.39</v>
      </c>
      <c r="J118" s="53" t="s">
        <v>64</v>
      </c>
      <c r="K118" s="54">
        <v>15</v>
      </c>
    </row>
    <row r="119" spans="1:11" ht="14.4">
      <c r="A119" s="18"/>
      <c r="B119" s="19"/>
      <c r="C119" s="24" t="s">
        <v>31</v>
      </c>
      <c r="D119" s="41" t="s">
        <v>32</v>
      </c>
      <c r="E119" s="33">
        <v>50</v>
      </c>
      <c r="F119" s="23">
        <v>6.4</v>
      </c>
      <c r="G119" s="23">
        <v>0.8</v>
      </c>
      <c r="H119" s="23">
        <v>39.200000000000003</v>
      </c>
      <c r="I119" s="23">
        <v>188</v>
      </c>
      <c r="J119" s="93" t="s">
        <v>55</v>
      </c>
      <c r="K119" s="54">
        <v>5.2</v>
      </c>
    </row>
    <row r="120" spans="1:11" ht="14.4">
      <c r="A120" s="18"/>
      <c r="B120" s="19"/>
      <c r="C120" s="24" t="s">
        <v>33</v>
      </c>
      <c r="D120" s="34" t="s">
        <v>34</v>
      </c>
      <c r="E120" s="33">
        <v>50</v>
      </c>
      <c r="F120" s="23">
        <v>4.9000000000000004</v>
      </c>
      <c r="G120" s="23">
        <v>0.7</v>
      </c>
      <c r="H120" s="23">
        <v>23.1</v>
      </c>
      <c r="I120" s="23">
        <v>64.400000000000006</v>
      </c>
      <c r="J120" s="93" t="s">
        <v>55</v>
      </c>
      <c r="K120" s="54">
        <v>5.8</v>
      </c>
    </row>
    <row r="121" spans="1:11" ht="14.4">
      <c r="A121" s="18"/>
      <c r="B121" s="19"/>
      <c r="C121" s="20" t="s">
        <v>24</v>
      </c>
      <c r="D121" s="21" t="s">
        <v>98</v>
      </c>
      <c r="E121" s="22">
        <v>100</v>
      </c>
      <c r="F121" s="23">
        <v>0.6</v>
      </c>
      <c r="G121" s="23">
        <v>0.6</v>
      </c>
      <c r="H121" s="23">
        <v>14.7</v>
      </c>
      <c r="I121" s="40">
        <v>66.599999999999994</v>
      </c>
      <c r="J121" s="53" t="s">
        <v>55</v>
      </c>
      <c r="K121" s="52">
        <v>13</v>
      </c>
    </row>
    <row r="122" spans="1:11" ht="14.4">
      <c r="A122" s="18"/>
      <c r="B122" s="19"/>
      <c r="C122" s="20"/>
      <c r="D122" s="21"/>
      <c r="E122" s="22"/>
      <c r="F122" s="23"/>
      <c r="G122" s="23"/>
      <c r="H122" s="23"/>
      <c r="I122" s="23"/>
      <c r="J122" s="49"/>
      <c r="K122" s="52"/>
    </row>
    <row r="123" spans="1:11" ht="14.4">
      <c r="A123" s="25"/>
      <c r="B123" s="26"/>
      <c r="C123" s="27" t="s">
        <v>25</v>
      </c>
      <c r="D123" s="28"/>
      <c r="E123" s="42">
        <f>SUM(E114:E122)</f>
        <v>900</v>
      </c>
      <c r="F123" s="30">
        <f t="shared" ref="F123:I123" si="11">SUM(F114:F122)</f>
        <v>52.529999999999994</v>
      </c>
      <c r="G123" s="30">
        <f t="shared" si="11"/>
        <v>24.910000000000004</v>
      </c>
      <c r="H123" s="30">
        <f t="shared" si="11"/>
        <v>248.52999999999994</v>
      </c>
      <c r="I123" s="30">
        <f t="shared" si="11"/>
        <v>1392.5900000000001</v>
      </c>
      <c r="J123" s="42"/>
      <c r="K123" s="30">
        <f>SUM(K114:K122)</f>
        <v>102.62</v>
      </c>
    </row>
    <row r="124" spans="1:11" ht="15" thickBot="1">
      <c r="A124" s="37">
        <v>6</v>
      </c>
      <c r="B124" s="124" t="s">
        <v>35</v>
      </c>
      <c r="C124" s="125"/>
      <c r="D124" s="11"/>
      <c r="E124" s="44">
        <f>E113+E123</f>
        <v>900</v>
      </c>
      <c r="F124" s="38">
        <f t="shared" ref="F124:I124" si="12">F113+F123</f>
        <v>52.529999999999994</v>
      </c>
      <c r="G124" s="38">
        <f t="shared" si="12"/>
        <v>24.910000000000004</v>
      </c>
      <c r="H124" s="38">
        <f t="shared" si="12"/>
        <v>248.52999999999994</v>
      </c>
      <c r="I124" s="38">
        <f t="shared" si="12"/>
        <v>1392.5900000000001</v>
      </c>
      <c r="J124" s="44"/>
      <c r="K124" s="38">
        <f>K123</f>
        <v>102.62</v>
      </c>
    </row>
    <row r="125" spans="1:11" ht="31.2" thickBot="1">
      <c r="A125" s="9" t="s">
        <v>10</v>
      </c>
      <c r="B125" s="10" t="s">
        <v>11</v>
      </c>
      <c r="C125" s="10" t="s">
        <v>12</v>
      </c>
      <c r="D125" s="11" t="s">
        <v>38</v>
      </c>
      <c r="E125" s="10" t="s">
        <v>13</v>
      </c>
      <c r="F125" s="10" t="s">
        <v>14</v>
      </c>
      <c r="G125" s="10" t="s">
        <v>15</v>
      </c>
      <c r="H125" s="10" t="s">
        <v>16</v>
      </c>
      <c r="I125" s="10" t="s">
        <v>17</v>
      </c>
      <c r="J125" s="47" t="s">
        <v>18</v>
      </c>
      <c r="K125" s="10" t="s">
        <v>19</v>
      </c>
    </row>
    <row r="126" spans="1:11" ht="14.4">
      <c r="A126" s="18">
        <v>7</v>
      </c>
      <c r="B126" s="13" t="s">
        <v>20</v>
      </c>
      <c r="C126" s="14" t="s">
        <v>21</v>
      </c>
      <c r="D126" s="58"/>
      <c r="E126" s="59"/>
      <c r="F126" s="50"/>
      <c r="G126" s="50"/>
      <c r="H126" s="50"/>
      <c r="I126" s="50"/>
      <c r="J126" s="61"/>
      <c r="K126" s="50"/>
    </row>
    <row r="127" spans="1:11" ht="14.4">
      <c r="A127" s="18"/>
      <c r="B127" s="19"/>
      <c r="C127" s="20"/>
      <c r="D127" s="21"/>
      <c r="E127" s="22"/>
      <c r="F127" s="23"/>
      <c r="G127" s="23"/>
      <c r="H127" s="23"/>
      <c r="I127" s="23"/>
      <c r="J127" s="49"/>
      <c r="K127" s="23"/>
    </row>
    <row r="128" spans="1:11" ht="14.4">
      <c r="A128" s="18"/>
      <c r="B128" s="19"/>
      <c r="C128" s="24" t="s">
        <v>22</v>
      </c>
      <c r="D128" s="21"/>
      <c r="E128" s="22"/>
      <c r="F128" s="23"/>
      <c r="G128" s="23"/>
      <c r="H128" s="23"/>
      <c r="I128" s="23"/>
      <c r="J128" s="49"/>
      <c r="K128" s="23"/>
    </row>
    <row r="129" spans="1:11" ht="14.4">
      <c r="A129" s="18"/>
      <c r="B129" s="19"/>
      <c r="C129" s="24" t="s">
        <v>23</v>
      </c>
      <c r="D129" s="21"/>
      <c r="E129" s="22"/>
      <c r="F129" s="23"/>
      <c r="G129" s="23"/>
      <c r="H129" s="23"/>
      <c r="I129" s="23"/>
      <c r="J129" s="49"/>
      <c r="K129" s="23"/>
    </row>
    <row r="130" spans="1:11" ht="14.4">
      <c r="A130" s="18"/>
      <c r="B130" s="19"/>
      <c r="C130" s="24"/>
      <c r="D130" s="21"/>
      <c r="E130" s="22"/>
      <c r="F130" s="23"/>
      <c r="G130" s="23"/>
      <c r="H130" s="23"/>
      <c r="I130" s="23"/>
      <c r="J130" s="49"/>
      <c r="K130" s="52"/>
    </row>
    <row r="131" spans="1:11" ht="14.4">
      <c r="A131" s="18"/>
      <c r="B131" s="19"/>
      <c r="C131" s="20"/>
      <c r="D131" s="21"/>
      <c r="E131" s="22"/>
      <c r="F131" s="23"/>
      <c r="G131" s="23"/>
      <c r="H131" s="23"/>
      <c r="I131" s="23"/>
      <c r="J131" s="49"/>
      <c r="K131" s="52"/>
    </row>
    <row r="132" spans="1:11" ht="14.4">
      <c r="A132" s="18"/>
      <c r="B132" s="19"/>
      <c r="C132" s="20"/>
      <c r="D132" s="21"/>
      <c r="E132" s="22"/>
      <c r="F132" s="23"/>
      <c r="G132" s="23"/>
      <c r="H132" s="23"/>
      <c r="I132" s="23"/>
      <c r="J132" s="49"/>
      <c r="K132" s="52"/>
    </row>
    <row r="133" spans="1:11" ht="14.4">
      <c r="A133" s="25"/>
      <c r="B133" s="26"/>
      <c r="C133" s="27" t="s">
        <v>25</v>
      </c>
      <c r="D133" s="39"/>
      <c r="E133" s="29">
        <f>SUM(E126:E132)</f>
        <v>0</v>
      </c>
      <c r="F133" s="30">
        <f t="shared" ref="F133:K133" si="13">SUM(F126:F132)</f>
        <v>0</v>
      </c>
      <c r="G133" s="30">
        <f t="shared" si="13"/>
        <v>0</v>
      </c>
      <c r="H133" s="30">
        <f t="shared" si="13"/>
        <v>0</v>
      </c>
      <c r="I133" s="30">
        <f t="shared" si="13"/>
        <v>0</v>
      </c>
      <c r="J133" s="42"/>
      <c r="K133" s="30">
        <f t="shared" si="13"/>
        <v>0</v>
      </c>
    </row>
    <row r="134" spans="1:11" ht="14.4">
      <c r="A134" s="31">
        <v>7</v>
      </c>
      <c r="B134" s="32" t="s">
        <v>26</v>
      </c>
      <c r="C134" s="24" t="s">
        <v>27</v>
      </c>
      <c r="D134" s="36" t="s">
        <v>58</v>
      </c>
      <c r="E134" s="33">
        <v>60</v>
      </c>
      <c r="F134" s="40">
        <v>12</v>
      </c>
      <c r="G134" s="40">
        <v>19</v>
      </c>
      <c r="H134" s="40">
        <v>5</v>
      </c>
      <c r="I134" s="40">
        <v>283</v>
      </c>
      <c r="J134" s="53" t="s">
        <v>41</v>
      </c>
      <c r="K134" s="54">
        <v>7</v>
      </c>
    </row>
    <row r="135" spans="1:11" ht="14.4">
      <c r="A135" s="18"/>
      <c r="B135" s="19"/>
      <c r="C135" s="24" t="s">
        <v>28</v>
      </c>
      <c r="D135" s="34" t="s">
        <v>92</v>
      </c>
      <c r="E135" s="33">
        <v>200</v>
      </c>
      <c r="F135" s="40">
        <v>16</v>
      </c>
      <c r="G135" s="40">
        <v>3.7</v>
      </c>
      <c r="H135" s="40">
        <v>2.2999999999999998</v>
      </c>
      <c r="I135" s="40">
        <v>106</v>
      </c>
      <c r="J135" s="53" t="s">
        <v>71</v>
      </c>
      <c r="K135" s="54">
        <v>23.4</v>
      </c>
    </row>
    <row r="136" spans="1:11" ht="14.4">
      <c r="A136" s="18"/>
      <c r="B136" s="19"/>
      <c r="C136" s="24" t="s">
        <v>29</v>
      </c>
      <c r="D136" s="41" t="s">
        <v>93</v>
      </c>
      <c r="E136" s="33">
        <v>100</v>
      </c>
      <c r="F136" s="40">
        <v>6.36</v>
      </c>
      <c r="G136" s="40">
        <v>6.5</v>
      </c>
      <c r="H136" s="40">
        <v>21.12</v>
      </c>
      <c r="I136" s="40">
        <v>165.17</v>
      </c>
      <c r="J136" s="53" t="s">
        <v>55</v>
      </c>
      <c r="K136" s="54">
        <v>28.18</v>
      </c>
    </row>
    <row r="137" spans="1:11" s="79" customFormat="1" ht="14.4">
      <c r="A137" s="74"/>
      <c r="B137" s="75"/>
      <c r="C137" s="76" t="s">
        <v>39</v>
      </c>
      <c r="D137" s="77" t="s">
        <v>88</v>
      </c>
      <c r="E137" s="83">
        <v>200</v>
      </c>
      <c r="F137" s="80">
        <v>0.5</v>
      </c>
      <c r="G137" s="80">
        <v>0</v>
      </c>
      <c r="H137" s="80">
        <v>19.8</v>
      </c>
      <c r="I137" s="80">
        <v>81</v>
      </c>
      <c r="J137" s="81" t="s">
        <v>68</v>
      </c>
      <c r="K137" s="82">
        <v>13.04</v>
      </c>
    </row>
    <row r="138" spans="1:11" s="79" customFormat="1" ht="14.4">
      <c r="A138" s="74"/>
      <c r="B138" s="75"/>
      <c r="C138" s="76" t="s">
        <v>39</v>
      </c>
      <c r="D138" s="84" t="s">
        <v>94</v>
      </c>
      <c r="E138" s="78">
        <v>200</v>
      </c>
      <c r="F138" s="80">
        <v>1</v>
      </c>
      <c r="G138" s="80">
        <v>0</v>
      </c>
      <c r="H138" s="80">
        <v>0</v>
      </c>
      <c r="I138" s="80">
        <v>110</v>
      </c>
      <c r="J138" s="81" t="s">
        <v>55</v>
      </c>
      <c r="K138" s="82">
        <v>20</v>
      </c>
    </row>
    <row r="139" spans="1:11" ht="14.4">
      <c r="A139" s="18"/>
      <c r="B139" s="19"/>
      <c r="C139" s="24" t="s">
        <v>31</v>
      </c>
      <c r="D139" s="41" t="s">
        <v>32</v>
      </c>
      <c r="E139" s="33">
        <v>50</v>
      </c>
      <c r="F139" s="23">
        <v>6.4</v>
      </c>
      <c r="G139" s="23">
        <v>0.8</v>
      </c>
      <c r="H139" s="23">
        <v>39.200000000000003</v>
      </c>
      <c r="I139" s="23">
        <v>188</v>
      </c>
      <c r="J139" s="93" t="s">
        <v>55</v>
      </c>
      <c r="K139" s="54">
        <v>5.2</v>
      </c>
    </row>
    <row r="140" spans="1:11" ht="14.4">
      <c r="A140" s="18"/>
      <c r="B140" s="19"/>
      <c r="C140" s="24" t="s">
        <v>33</v>
      </c>
      <c r="D140" s="34" t="s">
        <v>108</v>
      </c>
      <c r="E140" s="33">
        <v>50</v>
      </c>
      <c r="F140" s="23">
        <v>4.9000000000000004</v>
      </c>
      <c r="G140" s="23">
        <v>0.7</v>
      </c>
      <c r="H140" s="23">
        <v>23.1</v>
      </c>
      <c r="I140" s="23">
        <v>64.400000000000006</v>
      </c>
      <c r="J140" s="93" t="s">
        <v>55</v>
      </c>
      <c r="K140" s="54">
        <v>5.8</v>
      </c>
    </row>
    <row r="141" spans="1:11" ht="14.4">
      <c r="A141" s="18"/>
      <c r="B141" s="19"/>
      <c r="C141" s="20"/>
      <c r="D141" s="21"/>
      <c r="E141" s="22"/>
      <c r="F141" s="23"/>
      <c r="G141" s="23"/>
      <c r="H141" s="23"/>
      <c r="I141" s="23"/>
      <c r="J141" s="53"/>
      <c r="K141" s="52"/>
    </row>
    <row r="142" spans="1:11" ht="14.4">
      <c r="A142" s="18"/>
      <c r="B142" s="19"/>
      <c r="C142" s="20"/>
      <c r="D142" s="21"/>
      <c r="E142" s="22"/>
      <c r="F142" s="23"/>
      <c r="G142" s="23"/>
      <c r="H142" s="23"/>
      <c r="I142" s="23"/>
      <c r="J142" s="49"/>
      <c r="K142" s="52"/>
    </row>
    <row r="143" spans="1:11" ht="14.4">
      <c r="A143" s="25"/>
      <c r="B143" s="26"/>
      <c r="C143" s="27" t="s">
        <v>25</v>
      </c>
      <c r="D143" s="28"/>
      <c r="E143" s="42">
        <f>SUM(E134:E142)</f>
        <v>860</v>
      </c>
      <c r="F143" s="30">
        <f t="shared" ref="F143:I143" si="14">SUM(F134:F142)</f>
        <v>47.16</v>
      </c>
      <c r="G143" s="30">
        <f t="shared" si="14"/>
        <v>30.7</v>
      </c>
      <c r="H143" s="30">
        <f t="shared" si="14"/>
        <v>110.52000000000001</v>
      </c>
      <c r="I143" s="30">
        <f t="shared" si="14"/>
        <v>997.56999999999994</v>
      </c>
      <c r="J143" s="42"/>
      <c r="K143" s="30">
        <f>SUM(K134:K142)</f>
        <v>102.62</v>
      </c>
    </row>
    <row r="144" spans="1:11" ht="15" thickBot="1">
      <c r="A144" s="43">
        <v>7</v>
      </c>
      <c r="B144" s="124" t="s">
        <v>35</v>
      </c>
      <c r="C144" s="125"/>
      <c r="D144" s="11"/>
      <c r="E144" s="44">
        <f>E133+E143</f>
        <v>860</v>
      </c>
      <c r="F144" s="38">
        <f t="shared" ref="F144:K144" si="15">F133+F143</f>
        <v>47.16</v>
      </c>
      <c r="G144" s="38">
        <f t="shared" si="15"/>
        <v>30.7</v>
      </c>
      <c r="H144" s="38">
        <f t="shared" si="15"/>
        <v>110.52000000000001</v>
      </c>
      <c r="I144" s="38">
        <f t="shared" si="15"/>
        <v>997.56999999999994</v>
      </c>
      <c r="J144" s="44"/>
      <c r="K144" s="38">
        <f t="shared" si="15"/>
        <v>102.62</v>
      </c>
    </row>
    <row r="145" spans="1:11" ht="31.2" thickBot="1">
      <c r="A145" s="9" t="s">
        <v>10</v>
      </c>
      <c r="B145" s="10" t="s">
        <v>11</v>
      </c>
      <c r="C145" s="10" t="s">
        <v>12</v>
      </c>
      <c r="D145" s="11" t="s">
        <v>38</v>
      </c>
      <c r="E145" s="10" t="s">
        <v>13</v>
      </c>
      <c r="F145" s="10" t="s">
        <v>14</v>
      </c>
      <c r="G145" s="10" t="s">
        <v>15</v>
      </c>
      <c r="H145" s="10" t="s">
        <v>16</v>
      </c>
      <c r="I145" s="10" t="s">
        <v>17</v>
      </c>
      <c r="J145" s="47" t="s">
        <v>18</v>
      </c>
      <c r="K145" s="10" t="s">
        <v>19</v>
      </c>
    </row>
    <row r="146" spans="1:11" ht="14.4">
      <c r="A146" s="12">
        <v>8</v>
      </c>
      <c r="B146" s="13" t="s">
        <v>20</v>
      </c>
      <c r="C146" s="14" t="s">
        <v>21</v>
      </c>
      <c r="D146" s="15"/>
      <c r="E146" s="16"/>
      <c r="F146" s="17"/>
      <c r="G146" s="17"/>
      <c r="H146" s="17"/>
      <c r="I146" s="17"/>
      <c r="J146" s="48"/>
      <c r="K146" s="17"/>
    </row>
    <row r="147" spans="1:11" ht="14.4">
      <c r="A147" s="18"/>
      <c r="B147" s="19"/>
      <c r="C147" s="20"/>
      <c r="D147" s="21"/>
      <c r="E147" s="22"/>
      <c r="F147" s="23"/>
      <c r="G147" s="23"/>
      <c r="H147" s="23"/>
      <c r="I147" s="23"/>
      <c r="J147" s="49"/>
      <c r="K147" s="23"/>
    </row>
    <row r="148" spans="1:11" ht="14.4">
      <c r="A148" s="18"/>
      <c r="B148" s="19"/>
      <c r="C148" s="24" t="s">
        <v>22</v>
      </c>
      <c r="D148" s="21"/>
      <c r="E148" s="22"/>
      <c r="F148" s="23"/>
      <c r="G148" s="23"/>
      <c r="H148" s="23"/>
      <c r="I148" s="23"/>
      <c r="J148" s="49"/>
      <c r="K148" s="23"/>
    </row>
    <row r="149" spans="1:11" ht="15.75" customHeight="1">
      <c r="A149" s="18"/>
      <c r="B149" s="19"/>
      <c r="C149" s="24" t="s">
        <v>23</v>
      </c>
      <c r="D149" s="21"/>
      <c r="E149" s="22"/>
      <c r="F149" s="23"/>
      <c r="G149" s="23"/>
      <c r="H149" s="23"/>
      <c r="I149" s="23"/>
      <c r="J149" s="49"/>
      <c r="K149" s="23"/>
    </row>
    <row r="150" spans="1:11" ht="14.4">
      <c r="A150" s="18"/>
      <c r="B150" s="19"/>
      <c r="C150" s="24" t="s">
        <v>24</v>
      </c>
      <c r="D150" s="21"/>
      <c r="E150" s="22"/>
      <c r="F150" s="23"/>
      <c r="G150" s="23"/>
      <c r="H150" s="23"/>
      <c r="I150" s="23"/>
      <c r="J150" s="49"/>
      <c r="K150" s="23"/>
    </row>
    <row r="151" spans="1:11" ht="14.4">
      <c r="A151" s="18"/>
      <c r="B151" s="19"/>
      <c r="C151" s="20"/>
      <c r="D151" s="21"/>
      <c r="E151" s="22"/>
      <c r="F151" s="23"/>
      <c r="G151" s="23"/>
      <c r="H151" s="23"/>
      <c r="I151" s="23"/>
      <c r="J151" s="49"/>
      <c r="K151" s="23"/>
    </row>
    <row r="152" spans="1:11" ht="14.4">
      <c r="A152" s="18"/>
      <c r="B152" s="19"/>
      <c r="C152" s="20"/>
      <c r="D152" s="21"/>
      <c r="E152" s="22"/>
      <c r="F152" s="23"/>
      <c r="G152" s="23"/>
      <c r="H152" s="23"/>
      <c r="I152" s="23"/>
      <c r="J152" s="49"/>
      <c r="K152" s="52"/>
    </row>
    <row r="153" spans="1:11" ht="14.4">
      <c r="A153" s="25"/>
      <c r="B153" s="26"/>
      <c r="C153" s="27" t="s">
        <v>25</v>
      </c>
      <c r="D153" s="39"/>
      <c r="E153" s="29">
        <f>SUM(E146:E152)</f>
        <v>0</v>
      </c>
      <c r="F153" s="30">
        <f t="shared" ref="F153:K153" si="16">SUM(F146:F152)</f>
        <v>0</v>
      </c>
      <c r="G153" s="30">
        <f t="shared" si="16"/>
        <v>0</v>
      </c>
      <c r="H153" s="30">
        <f t="shared" si="16"/>
        <v>0</v>
      </c>
      <c r="I153" s="30">
        <f t="shared" si="16"/>
        <v>0</v>
      </c>
      <c r="J153" s="42"/>
      <c r="K153" s="30">
        <f t="shared" si="16"/>
        <v>0</v>
      </c>
    </row>
    <row r="154" spans="1:11" ht="14.4">
      <c r="A154" s="18"/>
      <c r="B154" s="19"/>
      <c r="C154" s="27"/>
      <c r="D154" s="39"/>
      <c r="E154" s="29"/>
      <c r="F154" s="30"/>
      <c r="G154" s="30"/>
      <c r="H154" s="30"/>
      <c r="I154" s="30"/>
      <c r="J154" s="68"/>
      <c r="K154" s="120"/>
    </row>
    <row r="155" spans="1:11" s="79" customFormat="1" ht="14.4">
      <c r="A155" s="102">
        <v>8</v>
      </c>
      <c r="B155" s="103" t="s">
        <v>26</v>
      </c>
      <c r="C155" s="94" t="s">
        <v>27</v>
      </c>
      <c r="D155" s="112" t="s">
        <v>45</v>
      </c>
      <c r="E155" s="88">
        <v>60</v>
      </c>
      <c r="F155" s="89">
        <v>4.7</v>
      </c>
      <c r="G155" s="89">
        <v>4.5</v>
      </c>
      <c r="H155" s="89">
        <v>8.3000000000000007</v>
      </c>
      <c r="I155" s="89">
        <v>94</v>
      </c>
      <c r="J155" s="90" t="s">
        <v>46</v>
      </c>
      <c r="K155" s="97">
        <v>10</v>
      </c>
    </row>
    <row r="156" spans="1:11" s="79" customFormat="1" ht="14.4">
      <c r="A156" s="74"/>
      <c r="B156" s="75"/>
      <c r="C156" s="94" t="s">
        <v>28</v>
      </c>
      <c r="D156" s="112" t="s">
        <v>72</v>
      </c>
      <c r="E156" s="88">
        <v>200</v>
      </c>
      <c r="F156" s="89">
        <v>2.13</v>
      </c>
      <c r="G156" s="89">
        <v>5.0999999999999996</v>
      </c>
      <c r="H156" s="89">
        <v>14.55</v>
      </c>
      <c r="I156" s="89">
        <v>112.5</v>
      </c>
      <c r="J156" s="90" t="s">
        <v>106</v>
      </c>
      <c r="K156" s="113">
        <v>24.3</v>
      </c>
    </row>
    <row r="157" spans="1:11" s="79" customFormat="1" ht="14.4">
      <c r="A157" s="74"/>
      <c r="B157" s="75"/>
      <c r="C157" s="94" t="s">
        <v>29</v>
      </c>
      <c r="D157" s="112" t="s">
        <v>103</v>
      </c>
      <c r="E157" s="88">
        <v>200</v>
      </c>
      <c r="F157" s="89">
        <v>7.3</v>
      </c>
      <c r="G157" s="89">
        <v>11.88</v>
      </c>
      <c r="H157" s="89">
        <v>34</v>
      </c>
      <c r="I157" s="89">
        <v>272.2</v>
      </c>
      <c r="J157" s="90" t="s">
        <v>74</v>
      </c>
      <c r="K157" s="91">
        <v>31.28</v>
      </c>
    </row>
    <row r="158" spans="1:11" s="79" customFormat="1" ht="14.4">
      <c r="A158" s="74"/>
      <c r="B158" s="75"/>
      <c r="C158" s="94" t="s">
        <v>30</v>
      </c>
      <c r="D158" s="112"/>
      <c r="E158" s="88"/>
      <c r="F158" s="89"/>
      <c r="G158" s="89"/>
      <c r="H158" s="89"/>
      <c r="I158" s="89"/>
      <c r="J158" s="90"/>
      <c r="K158" s="91"/>
    </row>
    <row r="159" spans="1:11" s="79" customFormat="1" ht="14.4">
      <c r="A159" s="74"/>
      <c r="B159" s="75"/>
      <c r="C159" s="94" t="s">
        <v>39</v>
      </c>
      <c r="D159" s="112" t="s">
        <v>49</v>
      </c>
      <c r="E159" s="88">
        <v>200</v>
      </c>
      <c r="F159" s="89">
        <v>0.3</v>
      </c>
      <c r="G159" s="89">
        <v>0.2</v>
      </c>
      <c r="H159" s="89">
        <v>25.1</v>
      </c>
      <c r="I159" s="89">
        <v>103</v>
      </c>
      <c r="J159" s="90" t="s">
        <v>68</v>
      </c>
      <c r="K159" s="91">
        <v>13.04</v>
      </c>
    </row>
    <row r="160" spans="1:11" s="79" customFormat="1" ht="14.4">
      <c r="A160" s="74"/>
      <c r="B160" s="75"/>
      <c r="C160" s="94" t="s">
        <v>31</v>
      </c>
      <c r="D160" s="87" t="s">
        <v>32</v>
      </c>
      <c r="E160" s="33">
        <v>50</v>
      </c>
      <c r="F160" s="23">
        <v>6.4</v>
      </c>
      <c r="G160" s="23">
        <v>0.8</v>
      </c>
      <c r="H160" s="23">
        <v>39.200000000000003</v>
      </c>
      <c r="I160" s="23">
        <v>188</v>
      </c>
      <c r="J160" s="93" t="s">
        <v>55</v>
      </c>
      <c r="K160" s="54">
        <v>5.2</v>
      </c>
    </row>
    <row r="161" spans="1:11" s="79" customFormat="1" ht="14.4">
      <c r="A161" s="74"/>
      <c r="B161" s="75"/>
      <c r="C161" s="94" t="s">
        <v>33</v>
      </c>
      <c r="D161" s="87" t="s">
        <v>34</v>
      </c>
      <c r="E161" s="33">
        <v>50</v>
      </c>
      <c r="F161" s="23">
        <v>4.9000000000000004</v>
      </c>
      <c r="G161" s="23">
        <v>0.7</v>
      </c>
      <c r="H161" s="23">
        <v>23.1</v>
      </c>
      <c r="I161" s="23">
        <v>64.400000000000006</v>
      </c>
      <c r="J161" s="93" t="s">
        <v>55</v>
      </c>
      <c r="K161" s="54">
        <v>5.8</v>
      </c>
    </row>
    <row r="162" spans="1:11" s="79" customFormat="1" ht="14.4">
      <c r="A162" s="74"/>
      <c r="B162" s="75"/>
      <c r="C162" s="99" t="s">
        <v>24</v>
      </c>
      <c r="D162" s="100" t="s">
        <v>98</v>
      </c>
      <c r="E162" s="22">
        <v>100</v>
      </c>
      <c r="F162" s="23">
        <v>0.6</v>
      </c>
      <c r="G162" s="23">
        <v>0.6</v>
      </c>
      <c r="H162" s="23">
        <v>14.7</v>
      </c>
      <c r="I162" s="40">
        <v>66.599999999999994</v>
      </c>
      <c r="J162" s="53" t="s">
        <v>55</v>
      </c>
      <c r="K162" s="52">
        <v>13</v>
      </c>
    </row>
    <row r="163" spans="1:11" s="79" customFormat="1" ht="14.4">
      <c r="A163" s="74"/>
      <c r="B163" s="75"/>
      <c r="C163" s="99"/>
      <c r="D163" s="100"/>
      <c r="E163" s="101"/>
      <c r="F163" s="92"/>
      <c r="G163" s="92"/>
      <c r="H163" s="92"/>
      <c r="I163" s="92"/>
      <c r="J163" s="93"/>
      <c r="K163" s="92"/>
    </row>
    <row r="164" spans="1:11" s="79" customFormat="1" ht="14.4">
      <c r="A164" s="105"/>
      <c r="B164" s="106"/>
      <c r="C164" s="107" t="s">
        <v>25</v>
      </c>
      <c r="D164" s="108"/>
      <c r="E164" s="109">
        <f>SUM(E155:E163)</f>
        <v>860</v>
      </c>
      <c r="F164" s="110">
        <f t="shared" ref="F164:I164" si="17">SUM(F155:F163)</f>
        <v>26.33</v>
      </c>
      <c r="G164" s="110">
        <f t="shared" si="17"/>
        <v>23.78</v>
      </c>
      <c r="H164" s="110">
        <f t="shared" si="17"/>
        <v>158.94999999999999</v>
      </c>
      <c r="I164" s="110">
        <f t="shared" si="17"/>
        <v>900.7</v>
      </c>
      <c r="J164" s="109"/>
      <c r="K164" s="110">
        <f>SUM(K155:K163)</f>
        <v>102.62</v>
      </c>
    </row>
    <row r="165" spans="1:11" ht="15" thickBot="1">
      <c r="A165" s="37">
        <v>8</v>
      </c>
      <c r="B165" s="124" t="s">
        <v>35</v>
      </c>
      <c r="C165" s="125"/>
      <c r="D165" s="11"/>
      <c r="E165" s="44">
        <f>E153+E164</f>
        <v>860</v>
      </c>
      <c r="F165" s="38">
        <f>F153+F164</f>
        <v>26.33</v>
      </c>
      <c r="G165" s="38">
        <f>G153+G164</f>
        <v>23.78</v>
      </c>
      <c r="H165" s="38">
        <f>H153+H164</f>
        <v>158.94999999999999</v>
      </c>
      <c r="I165" s="38">
        <f>I153+I164</f>
        <v>900.7</v>
      </c>
      <c r="J165" s="44"/>
      <c r="K165" s="38">
        <f>K153+K164</f>
        <v>102.62</v>
      </c>
    </row>
    <row r="166" spans="1:11" ht="31.2" thickBot="1">
      <c r="A166" s="9" t="s">
        <v>10</v>
      </c>
      <c r="B166" s="10" t="s">
        <v>11</v>
      </c>
      <c r="C166" s="10" t="s">
        <v>12</v>
      </c>
      <c r="D166" s="11" t="s">
        <v>38</v>
      </c>
      <c r="E166" s="10" t="s">
        <v>13</v>
      </c>
      <c r="F166" s="10" t="s">
        <v>14</v>
      </c>
      <c r="G166" s="10" t="s">
        <v>15</v>
      </c>
      <c r="H166" s="10" t="s">
        <v>16</v>
      </c>
      <c r="I166" s="10" t="s">
        <v>17</v>
      </c>
      <c r="J166" s="47" t="s">
        <v>18</v>
      </c>
      <c r="K166" s="10" t="s">
        <v>19</v>
      </c>
    </row>
    <row r="167" spans="1:11" ht="14.4">
      <c r="A167" s="12">
        <v>9</v>
      </c>
      <c r="B167" s="13" t="s">
        <v>20</v>
      </c>
      <c r="C167" s="14" t="s">
        <v>21</v>
      </c>
      <c r="D167" s="15"/>
      <c r="E167" s="16"/>
      <c r="F167" s="17"/>
      <c r="G167" s="17"/>
      <c r="H167" s="17"/>
      <c r="I167" s="17"/>
      <c r="J167" s="48"/>
      <c r="K167" s="17"/>
    </row>
    <row r="168" spans="1:11" ht="14.4">
      <c r="A168" s="18"/>
      <c r="B168" s="19"/>
      <c r="C168" s="20"/>
      <c r="D168" s="21"/>
      <c r="E168" s="22"/>
      <c r="F168" s="23"/>
      <c r="G168" s="23"/>
      <c r="H168" s="23"/>
      <c r="I168" s="23"/>
      <c r="J168" s="49"/>
      <c r="K168" s="23"/>
    </row>
    <row r="169" spans="1:11" ht="14.4">
      <c r="A169" s="18"/>
      <c r="B169" s="19"/>
      <c r="C169" s="24" t="s">
        <v>22</v>
      </c>
      <c r="D169" s="21"/>
      <c r="E169" s="22"/>
      <c r="F169" s="23"/>
      <c r="G169" s="23"/>
      <c r="H169" s="23"/>
      <c r="I169" s="23"/>
      <c r="J169" s="49"/>
      <c r="K169" s="23"/>
    </row>
    <row r="170" spans="1:11" ht="14.4">
      <c r="A170" s="18"/>
      <c r="B170" s="19"/>
      <c r="C170" s="24" t="s">
        <v>23</v>
      </c>
      <c r="D170" s="21"/>
      <c r="E170" s="22"/>
      <c r="F170" s="23"/>
      <c r="G170" s="23"/>
      <c r="H170" s="23"/>
      <c r="I170" s="23"/>
      <c r="J170" s="49"/>
      <c r="K170" s="23"/>
    </row>
    <row r="171" spans="1:11" ht="14.4">
      <c r="A171" s="18"/>
      <c r="B171" s="19"/>
      <c r="C171" s="24" t="s">
        <v>24</v>
      </c>
      <c r="D171" s="21"/>
      <c r="E171" s="22"/>
      <c r="F171" s="23"/>
      <c r="G171" s="23"/>
      <c r="H171" s="23"/>
      <c r="I171" s="23"/>
      <c r="J171" s="49"/>
      <c r="K171" s="23"/>
    </row>
    <row r="172" spans="1:11" ht="14.4">
      <c r="A172" s="18"/>
      <c r="B172" s="19"/>
      <c r="C172" s="20"/>
      <c r="D172" s="21"/>
      <c r="E172" s="22"/>
      <c r="F172" s="23"/>
      <c r="G172" s="23"/>
      <c r="H172" s="23"/>
      <c r="I172" s="23"/>
      <c r="J172" s="49"/>
      <c r="K172" s="23"/>
    </row>
    <row r="173" spans="1:11" ht="14.4">
      <c r="A173" s="18"/>
      <c r="B173" s="19"/>
      <c r="C173" s="20"/>
      <c r="D173" s="21"/>
      <c r="E173" s="22"/>
      <c r="F173" s="23"/>
      <c r="G173" s="23"/>
      <c r="H173" s="23"/>
      <c r="I173" s="23"/>
      <c r="J173" s="49"/>
      <c r="K173" s="23"/>
    </row>
    <row r="174" spans="1:11" ht="14.4">
      <c r="A174" s="25"/>
      <c r="B174" s="26"/>
      <c r="C174" s="27" t="s">
        <v>25</v>
      </c>
      <c r="D174" s="39"/>
      <c r="E174" s="29">
        <f>SUM(E167:E173)</f>
        <v>0</v>
      </c>
      <c r="F174" s="30">
        <f t="shared" ref="F174:K174" si="18">SUM(F167:F173)</f>
        <v>0</v>
      </c>
      <c r="G174" s="30">
        <f t="shared" si="18"/>
        <v>0</v>
      </c>
      <c r="H174" s="30">
        <f t="shared" si="18"/>
        <v>0</v>
      </c>
      <c r="I174" s="30">
        <f t="shared" si="18"/>
        <v>0</v>
      </c>
      <c r="J174" s="42"/>
      <c r="K174" s="30">
        <f t="shared" si="18"/>
        <v>0</v>
      </c>
    </row>
    <row r="175" spans="1:11" ht="14.4">
      <c r="A175" s="31">
        <v>9</v>
      </c>
      <c r="B175" s="32" t="s">
        <v>26</v>
      </c>
      <c r="C175" s="24" t="s">
        <v>27</v>
      </c>
      <c r="D175" s="36" t="s">
        <v>61</v>
      </c>
      <c r="E175" s="33">
        <v>100</v>
      </c>
      <c r="F175" s="40">
        <v>0.6</v>
      </c>
      <c r="G175" s="40">
        <v>5.3</v>
      </c>
      <c r="H175" s="40">
        <v>4.0999999999999996</v>
      </c>
      <c r="I175" s="40">
        <v>87.1</v>
      </c>
      <c r="J175" s="53" t="s">
        <v>53</v>
      </c>
      <c r="K175" s="54">
        <v>9.68</v>
      </c>
    </row>
    <row r="176" spans="1:11" ht="14.4">
      <c r="A176" s="18"/>
      <c r="B176" s="19"/>
      <c r="C176" s="24" t="s">
        <v>28</v>
      </c>
      <c r="D176" s="34" t="s">
        <v>99</v>
      </c>
      <c r="E176" s="33">
        <v>200</v>
      </c>
      <c r="F176" s="40">
        <v>29.5</v>
      </c>
      <c r="G176" s="40">
        <v>33.799999999999997</v>
      </c>
      <c r="H176" s="40">
        <v>62.7</v>
      </c>
      <c r="I176" s="40">
        <v>673</v>
      </c>
      <c r="J176" s="53" t="s">
        <v>73</v>
      </c>
      <c r="K176" s="54">
        <v>9.27</v>
      </c>
    </row>
    <row r="177" spans="1:11" ht="14.4">
      <c r="A177" s="18"/>
      <c r="B177" s="19"/>
      <c r="C177" s="24" t="s">
        <v>29</v>
      </c>
      <c r="D177" s="34" t="s">
        <v>100</v>
      </c>
      <c r="E177" s="33">
        <v>100</v>
      </c>
      <c r="F177" s="40">
        <v>25.2</v>
      </c>
      <c r="G177" s="40">
        <v>7.4</v>
      </c>
      <c r="H177" s="40">
        <v>0</v>
      </c>
      <c r="I177" s="40">
        <v>170</v>
      </c>
      <c r="J177" s="67" t="s">
        <v>55</v>
      </c>
      <c r="K177" s="54">
        <v>10.94</v>
      </c>
    </row>
    <row r="178" spans="1:11" ht="14.4">
      <c r="A178" s="18"/>
      <c r="B178" s="19"/>
      <c r="C178" s="24" t="s">
        <v>30</v>
      </c>
      <c r="D178" s="34" t="s">
        <v>101</v>
      </c>
      <c r="E178" s="33">
        <v>150</v>
      </c>
      <c r="F178" s="40">
        <v>4.4000000000000004</v>
      </c>
      <c r="G178" s="40">
        <v>5.9</v>
      </c>
      <c r="H178" s="40">
        <v>33.6</v>
      </c>
      <c r="I178" s="40">
        <v>205.3</v>
      </c>
      <c r="J178" s="53" t="s">
        <v>75</v>
      </c>
      <c r="K178" s="54">
        <v>20</v>
      </c>
    </row>
    <row r="179" spans="1:11" s="79" customFormat="1" ht="14.4">
      <c r="A179" s="74"/>
      <c r="B179" s="75"/>
      <c r="C179" s="76" t="s">
        <v>39</v>
      </c>
      <c r="D179" s="87" t="s">
        <v>102</v>
      </c>
      <c r="E179" s="88">
        <v>200</v>
      </c>
      <c r="F179" s="89">
        <v>0</v>
      </c>
      <c r="G179" s="89">
        <v>0</v>
      </c>
      <c r="H179" s="89">
        <v>0</v>
      </c>
      <c r="I179" s="89">
        <v>92</v>
      </c>
      <c r="J179" s="90" t="s">
        <v>55</v>
      </c>
      <c r="K179" s="91">
        <v>29</v>
      </c>
    </row>
    <row r="180" spans="1:11" ht="14.4">
      <c r="A180" s="18"/>
      <c r="B180" s="19"/>
      <c r="C180" s="24" t="s">
        <v>31</v>
      </c>
      <c r="D180" s="41" t="s">
        <v>32</v>
      </c>
      <c r="E180" s="33">
        <v>50</v>
      </c>
      <c r="F180" s="23">
        <v>6.4</v>
      </c>
      <c r="G180" s="23">
        <v>0.8</v>
      </c>
      <c r="H180" s="23">
        <v>39.200000000000003</v>
      </c>
      <c r="I180" s="23">
        <v>188</v>
      </c>
      <c r="J180" s="93" t="s">
        <v>55</v>
      </c>
      <c r="K180" s="54">
        <v>5.2</v>
      </c>
    </row>
    <row r="181" spans="1:11" ht="14.4">
      <c r="A181" s="18"/>
      <c r="B181" s="19"/>
      <c r="C181" s="24" t="s">
        <v>33</v>
      </c>
      <c r="D181" s="34" t="s">
        <v>34</v>
      </c>
      <c r="E181" s="33">
        <v>50</v>
      </c>
      <c r="F181" s="23">
        <v>4.9000000000000004</v>
      </c>
      <c r="G181" s="23">
        <v>0.7</v>
      </c>
      <c r="H181" s="23">
        <v>23.1</v>
      </c>
      <c r="I181" s="23">
        <v>64.400000000000006</v>
      </c>
      <c r="J181" s="93" t="s">
        <v>55</v>
      </c>
      <c r="K181" s="54">
        <v>5.8</v>
      </c>
    </row>
    <row r="182" spans="1:11" ht="14.4">
      <c r="A182" s="18"/>
      <c r="B182" s="19"/>
      <c r="C182" s="20" t="s">
        <v>24</v>
      </c>
      <c r="D182" s="21" t="s">
        <v>98</v>
      </c>
      <c r="E182" s="22">
        <v>100</v>
      </c>
      <c r="F182" s="23">
        <v>2.2999999999999998</v>
      </c>
      <c r="G182" s="23">
        <v>0.8</v>
      </c>
      <c r="H182" s="40">
        <v>31.5</v>
      </c>
      <c r="I182" s="23">
        <v>141.30000000000001</v>
      </c>
      <c r="J182" s="49" t="s">
        <v>55</v>
      </c>
      <c r="K182" s="52">
        <v>13</v>
      </c>
    </row>
    <row r="183" spans="1:11" ht="14.4">
      <c r="A183" s="18"/>
      <c r="B183" s="19"/>
      <c r="C183" s="20"/>
      <c r="D183" s="21"/>
      <c r="E183" s="22"/>
      <c r="F183" s="23"/>
      <c r="G183" s="23"/>
      <c r="H183" s="23"/>
      <c r="I183" s="23"/>
      <c r="J183" s="49"/>
      <c r="K183" s="52"/>
    </row>
    <row r="184" spans="1:11" ht="14.4">
      <c r="A184" s="25"/>
      <c r="B184" s="26"/>
      <c r="C184" s="27" t="s">
        <v>25</v>
      </c>
      <c r="D184" s="28"/>
      <c r="E184" s="42">
        <f>SUM(E175:E183)</f>
        <v>950</v>
      </c>
      <c r="F184" s="30">
        <f>SUM(F175:F183)</f>
        <v>73.3</v>
      </c>
      <c r="G184" s="30">
        <f>SUM(G175:G183)</f>
        <v>54.699999999999989</v>
      </c>
      <c r="H184" s="30">
        <f>SUM(H175:H183)</f>
        <v>194.20000000000002</v>
      </c>
      <c r="I184" s="30">
        <f>SUM(I175:I183)</f>
        <v>1621.1000000000001</v>
      </c>
      <c r="J184" s="68"/>
      <c r="K184" s="69">
        <f>SUM(K175:K183)</f>
        <v>102.89</v>
      </c>
    </row>
    <row r="185" spans="1:11" ht="15" thickBot="1">
      <c r="A185" s="37">
        <v>9</v>
      </c>
      <c r="B185" s="124" t="s">
        <v>35</v>
      </c>
      <c r="C185" s="125"/>
      <c r="D185" s="11"/>
      <c r="E185" s="64">
        <f>E174+E184</f>
        <v>950</v>
      </c>
      <c r="F185" s="65">
        <f>F174+F184</f>
        <v>73.3</v>
      </c>
      <c r="G185" s="65">
        <f>G174+G184</f>
        <v>54.699999999999989</v>
      </c>
      <c r="H185" s="65">
        <f>H174+H184</f>
        <v>194.20000000000002</v>
      </c>
      <c r="I185" s="65">
        <f>I174+I184</f>
        <v>1621.1000000000001</v>
      </c>
      <c r="J185" s="64"/>
      <c r="K185" s="65">
        <f>K174+K184</f>
        <v>102.89</v>
      </c>
    </row>
    <row r="186" spans="1:11" ht="31.2" thickBot="1">
      <c r="A186" s="9" t="s">
        <v>10</v>
      </c>
      <c r="B186" s="10" t="s">
        <v>11</v>
      </c>
      <c r="C186" s="10" t="s">
        <v>12</v>
      </c>
      <c r="D186" s="11" t="s">
        <v>38</v>
      </c>
      <c r="E186" s="10" t="s">
        <v>13</v>
      </c>
      <c r="F186" s="10" t="s">
        <v>14</v>
      </c>
      <c r="G186" s="10" t="s">
        <v>15</v>
      </c>
      <c r="H186" s="10" t="s">
        <v>16</v>
      </c>
      <c r="I186" s="10" t="s">
        <v>17</v>
      </c>
      <c r="J186" s="47" t="s">
        <v>18</v>
      </c>
      <c r="K186" s="10" t="s">
        <v>19</v>
      </c>
    </row>
    <row r="187" spans="1:11" ht="14.4">
      <c r="A187" s="12">
        <v>10</v>
      </c>
      <c r="B187" s="13" t="s">
        <v>20</v>
      </c>
      <c r="C187" s="14" t="s">
        <v>21</v>
      </c>
      <c r="D187" s="15"/>
      <c r="E187" s="66"/>
      <c r="F187" s="17"/>
      <c r="G187" s="17"/>
      <c r="H187" s="17"/>
      <c r="I187" s="17"/>
      <c r="J187" s="48"/>
      <c r="K187" s="17"/>
    </row>
    <row r="188" spans="1:11" ht="14.4">
      <c r="A188" s="18"/>
      <c r="B188" s="19"/>
      <c r="C188" s="20"/>
      <c r="D188" s="21"/>
      <c r="E188" s="59"/>
      <c r="F188" s="23"/>
      <c r="G188" s="23"/>
      <c r="H188" s="23"/>
      <c r="I188" s="23"/>
      <c r="J188" s="49"/>
      <c r="K188" s="23"/>
    </row>
    <row r="189" spans="1:11" ht="14.4">
      <c r="A189" s="18"/>
      <c r="B189" s="19"/>
      <c r="C189" s="24" t="s">
        <v>22</v>
      </c>
      <c r="D189" s="21"/>
      <c r="E189" s="22"/>
      <c r="F189" s="23"/>
      <c r="G189" s="23"/>
      <c r="H189" s="23"/>
      <c r="I189" s="23"/>
      <c r="J189" s="49"/>
      <c r="K189" s="23"/>
    </row>
    <row r="190" spans="1:11" ht="14.4">
      <c r="A190" s="18"/>
      <c r="B190" s="19"/>
      <c r="C190" s="24" t="s">
        <v>23</v>
      </c>
      <c r="D190" s="21"/>
      <c r="E190" s="22"/>
      <c r="F190" s="23"/>
      <c r="G190" s="23"/>
      <c r="H190" s="23"/>
      <c r="I190" s="23"/>
      <c r="J190" s="49"/>
      <c r="K190" s="23"/>
    </row>
    <row r="191" spans="1:11" ht="14.4">
      <c r="A191" s="18"/>
      <c r="B191" s="19"/>
      <c r="C191" s="24"/>
      <c r="D191" s="21"/>
      <c r="E191" s="22"/>
      <c r="F191" s="23"/>
      <c r="G191" s="23"/>
      <c r="H191" s="23"/>
      <c r="I191" s="23"/>
      <c r="J191" s="49"/>
      <c r="K191" s="23"/>
    </row>
    <row r="192" spans="1:11" ht="14.4">
      <c r="A192" s="18"/>
      <c r="B192" s="19"/>
      <c r="C192" s="20"/>
      <c r="D192" s="21"/>
      <c r="E192" s="22"/>
      <c r="F192" s="23"/>
      <c r="G192" s="23"/>
      <c r="H192" s="23"/>
      <c r="I192" s="23"/>
      <c r="J192" s="49"/>
      <c r="K192" s="23"/>
    </row>
    <row r="193" spans="1:1160" ht="14.4">
      <c r="A193" s="18"/>
      <c r="B193" s="19"/>
      <c r="C193" s="20"/>
      <c r="D193" s="21"/>
      <c r="E193" s="22"/>
      <c r="F193" s="23"/>
      <c r="G193" s="23"/>
      <c r="H193" s="23"/>
      <c r="I193" s="23"/>
      <c r="J193" s="49"/>
      <c r="K193" s="23"/>
    </row>
    <row r="194" spans="1:1160" ht="15.75" customHeight="1">
      <c r="A194" s="25"/>
      <c r="B194" s="26"/>
      <c r="C194" s="27" t="s">
        <v>25</v>
      </c>
      <c r="D194" s="39"/>
      <c r="E194" s="29">
        <f>SUM(E187:E193)</f>
        <v>0</v>
      </c>
      <c r="F194" s="30">
        <f t="shared" ref="F194:K194" si="19">SUM(F187:F193)</f>
        <v>0</v>
      </c>
      <c r="G194" s="30">
        <f t="shared" si="19"/>
        <v>0</v>
      </c>
      <c r="H194" s="30">
        <f t="shared" si="19"/>
        <v>0</v>
      </c>
      <c r="I194" s="30">
        <f t="shared" si="19"/>
        <v>0</v>
      </c>
      <c r="J194" s="42"/>
      <c r="K194" s="30">
        <f t="shared" si="19"/>
        <v>0</v>
      </c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  <c r="AT194" s="79"/>
      <c r="AU194" s="79"/>
      <c r="AV194" s="79"/>
      <c r="AW194" s="79"/>
      <c r="AX194" s="79"/>
      <c r="AY194" s="79"/>
      <c r="AZ194" s="79"/>
      <c r="BA194" s="79"/>
      <c r="BB194" s="79"/>
      <c r="BC194" s="79"/>
      <c r="BD194" s="79"/>
      <c r="BE194" s="79"/>
      <c r="BF194" s="79"/>
      <c r="BG194" s="79"/>
      <c r="BH194" s="79"/>
      <c r="BI194" s="79"/>
      <c r="BJ194" s="79"/>
      <c r="BK194" s="79"/>
      <c r="BL194" s="79"/>
      <c r="BM194" s="79"/>
      <c r="BN194" s="79"/>
      <c r="BO194" s="79"/>
      <c r="BP194" s="79"/>
      <c r="BQ194" s="79"/>
      <c r="BR194" s="79"/>
      <c r="BS194" s="79"/>
      <c r="BT194" s="79"/>
      <c r="BU194" s="79"/>
      <c r="BV194" s="79"/>
      <c r="BW194" s="79"/>
      <c r="BX194" s="79"/>
      <c r="BY194" s="79"/>
      <c r="BZ194" s="79"/>
      <c r="CA194" s="79"/>
      <c r="CB194" s="79"/>
      <c r="CC194" s="79"/>
      <c r="CD194" s="79"/>
      <c r="CE194" s="79"/>
      <c r="CF194" s="79"/>
      <c r="CG194" s="79"/>
      <c r="CH194" s="79"/>
      <c r="CI194" s="79"/>
      <c r="CJ194" s="79"/>
      <c r="CK194" s="79"/>
      <c r="CL194" s="79"/>
      <c r="CM194" s="79"/>
      <c r="CN194" s="79"/>
      <c r="CO194" s="79"/>
      <c r="CP194" s="79"/>
      <c r="CQ194" s="79"/>
      <c r="CR194" s="79"/>
      <c r="CS194" s="79"/>
      <c r="CT194" s="79"/>
      <c r="CU194" s="79"/>
      <c r="CV194" s="79"/>
      <c r="CW194" s="79"/>
      <c r="CX194" s="79"/>
      <c r="CY194" s="79"/>
      <c r="CZ194" s="79"/>
      <c r="DA194" s="79"/>
      <c r="DB194" s="79"/>
      <c r="DC194" s="79"/>
      <c r="DD194" s="79"/>
      <c r="DE194" s="79"/>
      <c r="DF194" s="79"/>
      <c r="DG194" s="79"/>
      <c r="DH194" s="79"/>
      <c r="DI194" s="79"/>
      <c r="DJ194" s="79"/>
      <c r="DK194" s="79"/>
      <c r="DL194" s="79"/>
      <c r="DM194" s="79"/>
      <c r="DN194" s="79"/>
      <c r="DO194" s="79"/>
      <c r="DP194" s="79"/>
      <c r="DQ194" s="79"/>
      <c r="DR194" s="79"/>
      <c r="DS194" s="79"/>
      <c r="DT194" s="79"/>
      <c r="DU194" s="79"/>
      <c r="DV194" s="79"/>
      <c r="DW194" s="79"/>
      <c r="DX194" s="79"/>
      <c r="DY194" s="79"/>
      <c r="DZ194" s="79"/>
      <c r="EA194" s="79"/>
      <c r="EB194" s="79"/>
      <c r="EC194" s="79"/>
      <c r="ED194" s="79"/>
      <c r="EE194" s="79"/>
      <c r="EF194" s="79"/>
      <c r="EG194" s="79"/>
      <c r="EH194" s="79"/>
      <c r="EI194" s="79"/>
      <c r="EJ194" s="79"/>
      <c r="EK194" s="79"/>
      <c r="EL194" s="79"/>
      <c r="EM194" s="79"/>
      <c r="EN194" s="79"/>
      <c r="EO194" s="79"/>
      <c r="EP194" s="79"/>
      <c r="EQ194" s="79"/>
      <c r="ER194" s="79"/>
      <c r="ES194" s="79"/>
      <c r="ET194" s="79"/>
      <c r="EU194" s="79"/>
      <c r="EV194" s="79"/>
      <c r="EW194" s="79"/>
      <c r="EX194" s="79"/>
      <c r="EY194" s="79"/>
      <c r="EZ194" s="79"/>
      <c r="FA194" s="79"/>
      <c r="FB194" s="79"/>
      <c r="FC194" s="79"/>
      <c r="FD194" s="79"/>
      <c r="FE194" s="79"/>
      <c r="FF194" s="79"/>
      <c r="FG194" s="79"/>
      <c r="FH194" s="79"/>
      <c r="FI194" s="79"/>
      <c r="FJ194" s="79"/>
      <c r="FK194" s="79"/>
      <c r="FL194" s="79"/>
      <c r="FM194" s="79"/>
      <c r="FN194" s="79"/>
      <c r="FO194" s="79"/>
      <c r="FP194" s="79"/>
      <c r="FQ194" s="79"/>
      <c r="FR194" s="79"/>
      <c r="FS194" s="79"/>
      <c r="FT194" s="79"/>
      <c r="FU194" s="79"/>
      <c r="FV194" s="79"/>
      <c r="FW194" s="79"/>
      <c r="FX194" s="79"/>
      <c r="FY194" s="79"/>
      <c r="FZ194" s="79"/>
      <c r="GA194" s="79"/>
      <c r="GB194" s="79"/>
      <c r="GC194" s="79"/>
      <c r="GD194" s="79"/>
      <c r="GE194" s="79"/>
      <c r="GF194" s="79"/>
      <c r="GG194" s="79"/>
      <c r="GH194" s="79"/>
      <c r="GI194" s="79"/>
      <c r="GJ194" s="79"/>
      <c r="GK194" s="79"/>
      <c r="GL194" s="79"/>
      <c r="GM194" s="79"/>
      <c r="GN194" s="79"/>
      <c r="GO194" s="79"/>
      <c r="GP194" s="79"/>
      <c r="GQ194" s="79"/>
      <c r="GR194" s="79"/>
      <c r="GS194" s="79"/>
      <c r="GT194" s="79"/>
      <c r="GU194" s="79"/>
      <c r="GV194" s="79"/>
      <c r="GW194" s="79"/>
      <c r="GX194" s="79"/>
      <c r="GY194" s="79"/>
      <c r="GZ194" s="79"/>
      <c r="HA194" s="79"/>
      <c r="HB194" s="79"/>
      <c r="HC194" s="79"/>
      <c r="HD194" s="79"/>
      <c r="HE194" s="79"/>
      <c r="HF194" s="79"/>
      <c r="HG194" s="79"/>
      <c r="HH194" s="79"/>
      <c r="HI194" s="79"/>
      <c r="HJ194" s="79"/>
      <c r="HK194" s="79"/>
      <c r="HL194" s="79"/>
      <c r="HM194" s="79"/>
      <c r="HN194" s="79"/>
      <c r="HO194" s="79"/>
      <c r="HP194" s="79"/>
      <c r="HQ194" s="79"/>
      <c r="HR194" s="79"/>
      <c r="HS194" s="79"/>
      <c r="HT194" s="79"/>
      <c r="HU194" s="79"/>
      <c r="HV194" s="79"/>
      <c r="HW194" s="79"/>
      <c r="HX194" s="79"/>
      <c r="HY194" s="79"/>
      <c r="HZ194" s="79"/>
      <c r="IA194" s="79"/>
      <c r="IB194" s="79"/>
      <c r="IC194" s="79"/>
      <c r="ID194" s="79"/>
      <c r="IE194" s="79"/>
      <c r="IF194" s="79"/>
      <c r="IG194" s="79"/>
      <c r="IH194" s="79"/>
      <c r="II194" s="79"/>
      <c r="IJ194" s="79"/>
      <c r="IK194" s="79"/>
      <c r="IL194" s="79"/>
      <c r="IM194" s="79"/>
      <c r="IN194" s="79"/>
      <c r="IO194" s="79"/>
      <c r="IP194" s="79"/>
      <c r="IQ194" s="79"/>
      <c r="IR194" s="79"/>
      <c r="IS194" s="79"/>
      <c r="IT194" s="79"/>
      <c r="IU194" s="79"/>
      <c r="IV194" s="79"/>
      <c r="IW194" s="79"/>
      <c r="IX194" s="79"/>
      <c r="IY194" s="79"/>
      <c r="IZ194" s="79"/>
      <c r="JA194" s="79"/>
      <c r="JB194" s="79"/>
      <c r="JC194" s="79"/>
      <c r="JD194" s="79"/>
      <c r="JE194" s="79"/>
      <c r="JF194" s="79"/>
      <c r="JG194" s="79"/>
      <c r="JH194" s="79"/>
      <c r="JI194" s="79"/>
      <c r="JJ194" s="79"/>
      <c r="JK194" s="79"/>
      <c r="JL194" s="79"/>
      <c r="JM194" s="79"/>
      <c r="JN194" s="79"/>
      <c r="JO194" s="79"/>
      <c r="JP194" s="79"/>
      <c r="JQ194" s="79"/>
      <c r="JR194" s="79"/>
      <c r="JS194" s="79"/>
      <c r="JT194" s="79"/>
      <c r="JU194" s="79"/>
      <c r="JV194" s="79"/>
      <c r="JW194" s="79"/>
      <c r="JX194" s="79"/>
      <c r="JY194" s="79"/>
      <c r="JZ194" s="79"/>
      <c r="KA194" s="79"/>
      <c r="KB194" s="79"/>
      <c r="KC194" s="79"/>
      <c r="KD194" s="79"/>
      <c r="KE194" s="79"/>
      <c r="KF194" s="79"/>
      <c r="KG194" s="79"/>
      <c r="KH194" s="79"/>
      <c r="KI194" s="79"/>
      <c r="KJ194" s="79"/>
      <c r="KK194" s="79"/>
      <c r="KL194" s="79"/>
      <c r="KM194" s="79"/>
      <c r="KN194" s="79"/>
      <c r="KO194" s="79"/>
      <c r="KP194" s="79"/>
      <c r="KQ194" s="79"/>
      <c r="KR194" s="79"/>
      <c r="KS194" s="79"/>
      <c r="KT194" s="79"/>
      <c r="KU194" s="79"/>
      <c r="KV194" s="79"/>
      <c r="KW194" s="79"/>
      <c r="KX194" s="79"/>
      <c r="KY194" s="79"/>
      <c r="KZ194" s="79"/>
      <c r="LA194" s="79"/>
      <c r="LB194" s="79"/>
      <c r="LC194" s="79"/>
      <c r="LD194" s="79"/>
      <c r="LE194" s="79"/>
      <c r="LF194" s="79"/>
      <c r="LG194" s="79"/>
      <c r="LH194" s="79"/>
      <c r="LI194" s="79"/>
      <c r="LJ194" s="79"/>
      <c r="LK194" s="79"/>
      <c r="LL194" s="79"/>
      <c r="LM194" s="79"/>
      <c r="LN194" s="79"/>
      <c r="LO194" s="79"/>
      <c r="LP194" s="79"/>
      <c r="LQ194" s="79"/>
      <c r="LR194" s="79"/>
      <c r="LS194" s="79"/>
      <c r="LT194" s="79"/>
      <c r="LU194" s="79"/>
      <c r="LV194" s="79"/>
      <c r="LW194" s="79"/>
      <c r="LX194" s="79"/>
      <c r="LY194" s="79"/>
      <c r="LZ194" s="79"/>
      <c r="MA194" s="79"/>
      <c r="MB194" s="79"/>
      <c r="MC194" s="79"/>
      <c r="MD194" s="79"/>
      <c r="ME194" s="79"/>
      <c r="MF194" s="79"/>
      <c r="MG194" s="79"/>
      <c r="MH194" s="79"/>
      <c r="MI194" s="79"/>
      <c r="MJ194" s="79"/>
      <c r="MK194" s="79"/>
      <c r="ML194" s="79"/>
      <c r="MM194" s="79"/>
      <c r="MN194" s="79"/>
      <c r="MO194" s="79"/>
      <c r="MP194" s="79"/>
      <c r="MQ194" s="79"/>
      <c r="MR194" s="79"/>
      <c r="MS194" s="79"/>
      <c r="MT194" s="79"/>
      <c r="MU194" s="79"/>
      <c r="MV194" s="79"/>
      <c r="MW194" s="79"/>
      <c r="MX194" s="79"/>
      <c r="MY194" s="79"/>
      <c r="MZ194" s="79"/>
      <c r="NA194" s="79"/>
      <c r="NB194" s="79"/>
      <c r="NC194" s="79"/>
      <c r="ND194" s="79"/>
      <c r="NE194" s="79"/>
      <c r="NF194" s="79"/>
      <c r="NG194" s="79"/>
      <c r="NH194" s="79"/>
      <c r="NI194" s="79"/>
      <c r="NJ194" s="79"/>
      <c r="NK194" s="79"/>
      <c r="NL194" s="79"/>
      <c r="NM194" s="79"/>
      <c r="NN194" s="79"/>
      <c r="NO194" s="79"/>
      <c r="NP194" s="79"/>
      <c r="NQ194" s="79"/>
      <c r="NR194" s="79"/>
      <c r="NS194" s="79"/>
      <c r="NT194" s="79"/>
      <c r="NU194" s="79"/>
      <c r="NV194" s="79"/>
      <c r="NW194" s="79"/>
      <c r="NX194" s="79"/>
      <c r="NY194" s="79"/>
      <c r="NZ194" s="79"/>
      <c r="OA194" s="79"/>
      <c r="OB194" s="79"/>
      <c r="OC194" s="79"/>
      <c r="OD194" s="79"/>
      <c r="OE194" s="79"/>
      <c r="OF194" s="79"/>
      <c r="OG194" s="79"/>
      <c r="OH194" s="79"/>
      <c r="OI194" s="79"/>
      <c r="OJ194" s="79"/>
      <c r="OK194" s="79"/>
      <c r="OL194" s="79"/>
      <c r="OM194" s="79"/>
      <c r="ON194" s="79"/>
      <c r="OO194" s="79"/>
      <c r="OP194" s="79"/>
      <c r="OQ194" s="79"/>
      <c r="OR194" s="79"/>
      <c r="OS194" s="79"/>
      <c r="OT194" s="79"/>
      <c r="OU194" s="79"/>
      <c r="OV194" s="79"/>
      <c r="OW194" s="79"/>
      <c r="OX194" s="79"/>
      <c r="OY194" s="79"/>
      <c r="OZ194" s="79"/>
      <c r="PA194" s="79"/>
      <c r="PB194" s="79"/>
      <c r="PC194" s="79"/>
      <c r="PD194" s="79"/>
      <c r="PE194" s="79"/>
      <c r="PF194" s="79"/>
      <c r="PG194" s="79"/>
      <c r="PH194" s="79"/>
      <c r="PI194" s="79"/>
      <c r="PJ194" s="79"/>
      <c r="PK194" s="79"/>
      <c r="PL194" s="79"/>
      <c r="PM194" s="79"/>
      <c r="PN194" s="79"/>
      <c r="PO194" s="79"/>
      <c r="PP194" s="79"/>
      <c r="PQ194" s="79"/>
      <c r="PR194" s="79"/>
      <c r="PS194" s="79"/>
      <c r="PT194" s="79"/>
      <c r="PU194" s="79"/>
      <c r="PV194" s="79"/>
      <c r="PW194" s="79"/>
      <c r="PX194" s="79"/>
      <c r="PY194" s="79"/>
      <c r="PZ194" s="79"/>
      <c r="QA194" s="79"/>
      <c r="QB194" s="79"/>
      <c r="QC194" s="79"/>
      <c r="QD194" s="79"/>
      <c r="QE194" s="79"/>
      <c r="QF194" s="79"/>
      <c r="QG194" s="79"/>
      <c r="QH194" s="79"/>
      <c r="QI194" s="79"/>
      <c r="QJ194" s="79"/>
      <c r="QK194" s="79"/>
      <c r="QL194" s="79"/>
      <c r="QM194" s="79"/>
      <c r="QN194" s="79"/>
      <c r="QO194" s="79"/>
      <c r="QP194" s="79"/>
      <c r="QQ194" s="79"/>
      <c r="QR194" s="79"/>
      <c r="QS194" s="79"/>
      <c r="QT194" s="79"/>
      <c r="QU194" s="79"/>
      <c r="QV194" s="79"/>
      <c r="QW194" s="79"/>
      <c r="QX194" s="79"/>
      <c r="QY194" s="79"/>
      <c r="QZ194" s="79"/>
      <c r="RA194" s="79"/>
      <c r="RB194" s="79"/>
      <c r="RC194" s="79"/>
      <c r="RD194" s="79"/>
      <c r="RE194" s="79"/>
      <c r="RF194" s="79"/>
      <c r="RG194" s="79"/>
      <c r="RH194" s="79"/>
      <c r="RI194" s="79"/>
      <c r="RJ194" s="79"/>
      <c r="RK194" s="79"/>
      <c r="RL194" s="79"/>
      <c r="RM194" s="79"/>
      <c r="RN194" s="79"/>
      <c r="RO194" s="79"/>
      <c r="RP194" s="79"/>
      <c r="RQ194" s="79"/>
      <c r="RR194" s="79"/>
      <c r="RS194" s="79"/>
      <c r="RT194" s="79"/>
      <c r="RU194" s="79"/>
      <c r="RV194" s="79"/>
      <c r="RW194" s="79"/>
      <c r="RX194" s="79"/>
      <c r="RY194" s="79"/>
      <c r="RZ194" s="79"/>
      <c r="SA194" s="79"/>
      <c r="SB194" s="79"/>
      <c r="SC194" s="79"/>
      <c r="SD194" s="79"/>
      <c r="SE194" s="79"/>
      <c r="SF194" s="79"/>
      <c r="SG194" s="79"/>
      <c r="SH194" s="79"/>
      <c r="SI194" s="79"/>
      <c r="SJ194" s="79"/>
      <c r="SK194" s="79"/>
      <c r="SL194" s="79"/>
      <c r="SM194" s="79"/>
      <c r="SN194" s="79"/>
      <c r="SO194" s="79"/>
      <c r="SP194" s="79"/>
      <c r="SQ194" s="79"/>
      <c r="SR194" s="79"/>
      <c r="SS194" s="79"/>
      <c r="ST194" s="79"/>
      <c r="SU194" s="79"/>
      <c r="SV194" s="79"/>
      <c r="SW194" s="79"/>
      <c r="SX194" s="79"/>
      <c r="SY194" s="79"/>
      <c r="SZ194" s="79"/>
      <c r="TA194" s="79"/>
      <c r="TB194" s="79"/>
      <c r="TC194" s="79"/>
      <c r="TD194" s="79"/>
      <c r="TE194" s="79"/>
      <c r="TF194" s="79"/>
      <c r="TG194" s="79"/>
      <c r="TH194" s="79"/>
      <c r="TI194" s="79"/>
      <c r="TJ194" s="79"/>
      <c r="TK194" s="79"/>
      <c r="TL194" s="79"/>
      <c r="TM194" s="79"/>
      <c r="TN194" s="79"/>
      <c r="TO194" s="79"/>
      <c r="TP194" s="79"/>
      <c r="TQ194" s="79"/>
      <c r="TR194" s="79"/>
      <c r="TS194" s="79"/>
      <c r="TT194" s="79"/>
      <c r="TU194" s="79"/>
      <c r="TV194" s="79"/>
      <c r="TW194" s="79"/>
      <c r="TX194" s="79"/>
      <c r="TY194" s="79"/>
      <c r="TZ194" s="79"/>
      <c r="UA194" s="79"/>
      <c r="UB194" s="79"/>
      <c r="UC194" s="79"/>
      <c r="UD194" s="79"/>
      <c r="UE194" s="79"/>
      <c r="UF194" s="79"/>
      <c r="UG194" s="79"/>
      <c r="UH194" s="79"/>
      <c r="UI194" s="79"/>
      <c r="UJ194" s="79"/>
      <c r="UK194" s="79"/>
      <c r="UL194" s="79"/>
      <c r="UM194" s="79"/>
      <c r="UN194" s="79"/>
      <c r="UO194" s="79"/>
      <c r="UP194" s="79"/>
      <c r="UQ194" s="79"/>
      <c r="UR194" s="79"/>
      <c r="US194" s="79"/>
      <c r="UT194" s="79"/>
      <c r="UU194" s="79"/>
      <c r="UV194" s="79"/>
      <c r="UW194" s="79"/>
      <c r="UX194" s="79"/>
      <c r="UY194" s="79"/>
      <c r="UZ194" s="79"/>
      <c r="VA194" s="79"/>
      <c r="VB194" s="79"/>
      <c r="VC194" s="79"/>
      <c r="VD194" s="79"/>
      <c r="VE194" s="79"/>
      <c r="VF194" s="79"/>
      <c r="VG194" s="79"/>
      <c r="VH194" s="79"/>
      <c r="VI194" s="79"/>
      <c r="VJ194" s="79"/>
      <c r="VK194" s="79"/>
      <c r="VL194" s="79"/>
      <c r="VM194" s="79"/>
      <c r="VN194" s="79"/>
      <c r="VO194" s="79"/>
      <c r="VP194" s="79"/>
      <c r="VQ194" s="79"/>
      <c r="VR194" s="79"/>
      <c r="VS194" s="79"/>
      <c r="VT194" s="79"/>
      <c r="VU194" s="79"/>
      <c r="VV194" s="79"/>
      <c r="VW194" s="79"/>
      <c r="VX194" s="79"/>
      <c r="VY194" s="79"/>
      <c r="VZ194" s="79"/>
      <c r="WA194" s="79"/>
      <c r="WB194" s="79"/>
      <c r="WC194" s="79"/>
      <c r="WD194" s="79"/>
      <c r="WE194" s="79"/>
      <c r="WF194" s="79"/>
      <c r="WG194" s="79"/>
      <c r="WH194" s="79"/>
      <c r="WI194" s="79"/>
      <c r="WJ194" s="79"/>
      <c r="WK194" s="79"/>
      <c r="WL194" s="79"/>
      <c r="WM194" s="79"/>
      <c r="WN194" s="79"/>
      <c r="WO194" s="79"/>
      <c r="WP194" s="79"/>
      <c r="WQ194" s="79"/>
      <c r="WR194" s="79"/>
      <c r="WS194" s="79"/>
      <c r="WT194" s="79"/>
      <c r="WU194" s="79"/>
      <c r="WV194" s="79"/>
      <c r="WW194" s="79"/>
      <c r="WX194" s="79"/>
      <c r="WY194" s="79"/>
      <c r="WZ194" s="79"/>
      <c r="XA194" s="79"/>
      <c r="XB194" s="79"/>
      <c r="XC194" s="79"/>
      <c r="XD194" s="79"/>
      <c r="XE194" s="79"/>
      <c r="XF194" s="79"/>
      <c r="XG194" s="79"/>
      <c r="XH194" s="79"/>
      <c r="XI194" s="79"/>
      <c r="XJ194" s="79"/>
      <c r="XK194" s="79"/>
      <c r="XL194" s="79"/>
      <c r="XM194" s="79"/>
      <c r="XN194" s="79"/>
      <c r="XO194" s="79"/>
      <c r="XP194" s="79"/>
      <c r="XQ194" s="79"/>
      <c r="XR194" s="79"/>
      <c r="XS194" s="79"/>
      <c r="XT194" s="79"/>
      <c r="XU194" s="79"/>
      <c r="XV194" s="79"/>
      <c r="XW194" s="79"/>
      <c r="XX194" s="79"/>
      <c r="XY194" s="79"/>
      <c r="XZ194" s="79"/>
      <c r="YA194" s="79"/>
      <c r="YB194" s="79"/>
      <c r="YC194" s="79"/>
      <c r="YD194" s="79"/>
      <c r="YE194" s="79"/>
      <c r="YF194" s="79"/>
      <c r="YG194" s="79"/>
      <c r="YH194" s="79"/>
      <c r="YI194" s="79"/>
      <c r="YJ194" s="79"/>
      <c r="YK194" s="79"/>
      <c r="YL194" s="79"/>
      <c r="YM194" s="79"/>
      <c r="YN194" s="79"/>
      <c r="YO194" s="79"/>
      <c r="YP194" s="79"/>
      <c r="YQ194" s="79"/>
      <c r="YR194" s="79"/>
      <c r="YS194" s="79"/>
      <c r="YT194" s="79"/>
      <c r="YU194" s="79"/>
      <c r="YV194" s="79"/>
      <c r="YW194" s="79"/>
      <c r="YX194" s="79"/>
      <c r="YY194" s="79"/>
      <c r="YZ194" s="79"/>
      <c r="ZA194" s="79"/>
      <c r="ZB194" s="79"/>
      <c r="ZC194" s="79"/>
      <c r="ZD194" s="79"/>
      <c r="ZE194" s="79"/>
      <c r="ZF194" s="79"/>
      <c r="ZG194" s="79"/>
      <c r="ZH194" s="79"/>
      <c r="ZI194" s="79"/>
      <c r="ZJ194" s="79"/>
      <c r="ZK194" s="79"/>
      <c r="ZL194" s="79"/>
      <c r="ZM194" s="79"/>
      <c r="ZN194" s="79"/>
      <c r="ZO194" s="79"/>
      <c r="ZP194" s="79"/>
      <c r="ZQ194" s="79"/>
      <c r="ZR194" s="79"/>
      <c r="ZS194" s="79"/>
      <c r="ZT194" s="79"/>
      <c r="ZU194" s="79"/>
      <c r="ZV194" s="79"/>
      <c r="ZW194" s="79"/>
      <c r="ZX194" s="79"/>
      <c r="ZY194" s="79"/>
      <c r="ZZ194" s="79"/>
      <c r="AAA194" s="79"/>
      <c r="AAB194" s="79"/>
      <c r="AAC194" s="79"/>
      <c r="AAD194" s="79"/>
      <c r="AAE194" s="79"/>
      <c r="AAF194" s="79"/>
      <c r="AAG194" s="79"/>
      <c r="AAH194" s="79"/>
      <c r="AAI194" s="79"/>
      <c r="AAJ194" s="79"/>
      <c r="AAK194" s="79"/>
      <c r="AAL194" s="79"/>
      <c r="AAM194" s="79"/>
      <c r="AAN194" s="79"/>
      <c r="AAO194" s="79"/>
      <c r="AAP194" s="79"/>
      <c r="AAQ194" s="79"/>
      <c r="AAR194" s="79"/>
      <c r="AAS194" s="79"/>
      <c r="AAT194" s="79"/>
      <c r="AAU194" s="79"/>
      <c r="AAV194" s="79"/>
      <c r="AAW194" s="79"/>
      <c r="AAX194" s="79"/>
      <c r="AAY194" s="79"/>
      <c r="AAZ194" s="79"/>
      <c r="ABA194" s="79"/>
      <c r="ABB194" s="79"/>
      <c r="ABC194" s="79"/>
      <c r="ABD194" s="79"/>
      <c r="ABE194" s="79"/>
      <c r="ABF194" s="79"/>
      <c r="ABG194" s="79"/>
      <c r="ABH194" s="79"/>
      <c r="ABI194" s="79"/>
      <c r="ABJ194" s="79"/>
      <c r="ABK194" s="79"/>
      <c r="ABL194" s="79"/>
      <c r="ABM194" s="79"/>
      <c r="ABN194" s="79"/>
      <c r="ABO194" s="79"/>
      <c r="ABP194" s="79"/>
      <c r="ABQ194" s="79"/>
      <c r="ABR194" s="79"/>
      <c r="ABS194" s="79"/>
      <c r="ABT194" s="79"/>
      <c r="ABU194" s="79"/>
      <c r="ABV194" s="79"/>
      <c r="ABW194" s="79"/>
      <c r="ABX194" s="79"/>
      <c r="ABY194" s="79"/>
      <c r="ABZ194" s="79"/>
      <c r="ACA194" s="79"/>
      <c r="ACB194" s="79"/>
      <c r="ACC194" s="79"/>
      <c r="ACD194" s="79"/>
      <c r="ACE194" s="79"/>
      <c r="ACF194" s="79"/>
      <c r="ACG194" s="79"/>
      <c r="ACH194" s="79"/>
      <c r="ACI194" s="79"/>
      <c r="ACJ194" s="79"/>
      <c r="ACK194" s="79"/>
      <c r="ACL194" s="79"/>
      <c r="ACM194" s="79"/>
      <c r="ACN194" s="79"/>
      <c r="ACO194" s="79"/>
      <c r="ACP194" s="79"/>
      <c r="ACQ194" s="79"/>
      <c r="ACR194" s="79"/>
      <c r="ACS194" s="79"/>
      <c r="ACT194" s="79"/>
      <c r="ACU194" s="79"/>
      <c r="ACV194" s="79"/>
      <c r="ACW194" s="79"/>
      <c r="ACX194" s="79"/>
      <c r="ACY194" s="79"/>
      <c r="ACZ194" s="79"/>
      <c r="ADA194" s="79"/>
      <c r="ADB194" s="79"/>
      <c r="ADC194" s="79"/>
      <c r="ADD194" s="79"/>
      <c r="ADE194" s="79"/>
      <c r="ADF194" s="79"/>
      <c r="ADG194" s="79"/>
      <c r="ADH194" s="79"/>
      <c r="ADI194" s="79"/>
      <c r="ADJ194" s="79"/>
      <c r="ADK194" s="79"/>
      <c r="ADL194" s="79"/>
      <c r="ADM194" s="79"/>
      <c r="ADN194" s="79"/>
      <c r="ADO194" s="79"/>
      <c r="ADP194" s="79"/>
      <c r="ADQ194" s="79"/>
      <c r="ADR194" s="79"/>
      <c r="ADS194" s="79"/>
      <c r="ADT194" s="79"/>
      <c r="ADU194" s="79"/>
      <c r="ADV194" s="79"/>
      <c r="ADW194" s="79"/>
      <c r="ADX194" s="79"/>
      <c r="ADY194" s="79"/>
      <c r="ADZ194" s="79"/>
      <c r="AEA194" s="79"/>
      <c r="AEB194" s="79"/>
      <c r="AEC194" s="79"/>
      <c r="AED194" s="79"/>
      <c r="AEE194" s="79"/>
      <c r="AEF194" s="79"/>
      <c r="AEG194" s="79"/>
      <c r="AEH194" s="79"/>
      <c r="AEI194" s="79"/>
      <c r="AEJ194" s="79"/>
      <c r="AEK194" s="79"/>
      <c r="AEL194" s="79"/>
      <c r="AEM194" s="79"/>
      <c r="AEN194" s="79"/>
      <c r="AEO194" s="79"/>
      <c r="AEP194" s="79"/>
      <c r="AEQ194" s="79"/>
      <c r="AER194" s="79"/>
      <c r="AES194" s="79"/>
      <c r="AET194" s="79"/>
      <c r="AEU194" s="79"/>
      <c r="AEV194" s="79"/>
      <c r="AEW194" s="79"/>
      <c r="AEX194" s="79"/>
      <c r="AEY194" s="79"/>
      <c r="AEZ194" s="79"/>
      <c r="AFA194" s="79"/>
      <c r="AFB194" s="79"/>
      <c r="AFC194" s="79"/>
      <c r="AFD194" s="79"/>
      <c r="AFE194" s="79"/>
      <c r="AFF194" s="79"/>
      <c r="AFG194" s="79"/>
      <c r="AFH194" s="79"/>
      <c r="AFI194" s="79"/>
      <c r="AFJ194" s="79"/>
      <c r="AFK194" s="79"/>
      <c r="AFL194" s="79"/>
      <c r="AFM194" s="79"/>
      <c r="AFN194" s="79"/>
      <c r="AFO194" s="79"/>
      <c r="AFP194" s="79"/>
      <c r="AFQ194" s="79"/>
      <c r="AFR194" s="79"/>
      <c r="AFS194" s="79"/>
      <c r="AFT194" s="79"/>
      <c r="AFU194" s="79"/>
      <c r="AFV194" s="79"/>
      <c r="AFW194" s="79"/>
      <c r="AFX194" s="79"/>
      <c r="AFY194" s="79"/>
      <c r="AFZ194" s="79"/>
      <c r="AGA194" s="79"/>
      <c r="AGB194" s="79"/>
      <c r="AGC194" s="79"/>
      <c r="AGD194" s="79"/>
      <c r="AGE194" s="79"/>
      <c r="AGF194" s="79"/>
      <c r="AGG194" s="79"/>
      <c r="AGH194" s="79"/>
      <c r="AGI194" s="79"/>
      <c r="AGJ194" s="79"/>
      <c r="AGK194" s="79"/>
      <c r="AGL194" s="79"/>
      <c r="AGM194" s="79"/>
      <c r="AGN194" s="79"/>
      <c r="AGO194" s="79"/>
      <c r="AGP194" s="79"/>
      <c r="AGQ194" s="79"/>
      <c r="AGR194" s="79"/>
      <c r="AGS194" s="79"/>
      <c r="AGT194" s="79"/>
      <c r="AGU194" s="79"/>
      <c r="AGV194" s="79"/>
      <c r="AGW194" s="79"/>
      <c r="AGX194" s="79"/>
      <c r="AGY194" s="79"/>
      <c r="AGZ194" s="79"/>
      <c r="AHA194" s="79"/>
      <c r="AHB194" s="79"/>
      <c r="AHC194" s="79"/>
      <c r="AHD194" s="79"/>
      <c r="AHE194" s="79"/>
      <c r="AHF194" s="79"/>
      <c r="AHG194" s="79"/>
      <c r="AHH194" s="79"/>
      <c r="AHI194" s="79"/>
      <c r="AHJ194" s="79"/>
      <c r="AHK194" s="79"/>
      <c r="AHL194" s="79"/>
      <c r="AHM194" s="79"/>
      <c r="AHN194" s="79"/>
      <c r="AHO194" s="79"/>
      <c r="AHP194" s="79"/>
      <c r="AHQ194" s="79"/>
      <c r="AHR194" s="79"/>
      <c r="AHS194" s="79"/>
      <c r="AHT194" s="79"/>
      <c r="AHU194" s="79"/>
      <c r="AHV194" s="79"/>
      <c r="AHW194" s="79"/>
      <c r="AHX194" s="79"/>
      <c r="AHY194" s="79"/>
      <c r="AHZ194" s="79"/>
      <c r="AIA194" s="79"/>
      <c r="AIB194" s="79"/>
      <c r="AIC194" s="79"/>
      <c r="AID194" s="79"/>
      <c r="AIE194" s="79"/>
      <c r="AIF194" s="79"/>
      <c r="AIG194" s="79"/>
      <c r="AIH194" s="79"/>
      <c r="AII194" s="79"/>
      <c r="AIJ194" s="79"/>
      <c r="AIK194" s="79"/>
      <c r="AIL194" s="79"/>
      <c r="AIM194" s="79"/>
      <c r="AIN194" s="79"/>
      <c r="AIO194" s="79"/>
      <c r="AIP194" s="79"/>
      <c r="AIQ194" s="79"/>
      <c r="AIR194" s="79"/>
      <c r="AIS194" s="79"/>
      <c r="AIT194" s="79"/>
      <c r="AIU194" s="79"/>
      <c r="AIV194" s="79"/>
      <c r="AIW194" s="79"/>
      <c r="AIX194" s="79"/>
      <c r="AIY194" s="79"/>
      <c r="AIZ194" s="79"/>
      <c r="AJA194" s="79"/>
      <c r="AJB194" s="79"/>
      <c r="AJC194" s="79"/>
      <c r="AJD194" s="79"/>
      <c r="AJE194" s="79"/>
      <c r="AJF194" s="79"/>
      <c r="AJG194" s="79"/>
      <c r="AJH194" s="79"/>
      <c r="AJI194" s="79"/>
      <c r="AJJ194" s="79"/>
      <c r="AJK194" s="79"/>
      <c r="AJL194" s="79"/>
      <c r="AJM194" s="79"/>
      <c r="AJN194" s="79"/>
      <c r="AJO194" s="79"/>
      <c r="AJP194" s="79"/>
      <c r="AJQ194" s="79"/>
      <c r="AJR194" s="79"/>
      <c r="AJS194" s="79"/>
      <c r="AJT194" s="79"/>
      <c r="AJU194" s="79"/>
      <c r="AJV194" s="79"/>
      <c r="AJW194" s="79"/>
      <c r="AJX194" s="79"/>
      <c r="AJY194" s="79"/>
      <c r="AJZ194" s="79"/>
      <c r="AKA194" s="79"/>
      <c r="AKB194" s="79"/>
      <c r="AKC194" s="79"/>
      <c r="AKD194" s="79"/>
      <c r="AKE194" s="79"/>
      <c r="AKF194" s="79"/>
      <c r="AKG194" s="79"/>
      <c r="AKH194" s="79"/>
      <c r="AKI194" s="79"/>
      <c r="AKJ194" s="79"/>
      <c r="AKK194" s="79"/>
      <c r="AKL194" s="79"/>
      <c r="AKM194" s="79"/>
      <c r="AKN194" s="79"/>
      <c r="AKO194" s="79"/>
      <c r="AKP194" s="79"/>
      <c r="AKQ194" s="79"/>
      <c r="AKR194" s="79"/>
      <c r="AKS194" s="79"/>
      <c r="AKT194" s="79"/>
      <c r="AKU194" s="79"/>
      <c r="AKV194" s="79"/>
      <c r="AKW194" s="79"/>
      <c r="AKX194" s="79"/>
      <c r="AKY194" s="79"/>
      <c r="AKZ194" s="79"/>
      <c r="ALA194" s="79"/>
      <c r="ALB194" s="79"/>
      <c r="ALC194" s="79"/>
      <c r="ALD194" s="79"/>
      <c r="ALE194" s="79"/>
      <c r="ALF194" s="79"/>
      <c r="ALG194" s="79"/>
      <c r="ALH194" s="79"/>
      <c r="ALI194" s="79"/>
      <c r="ALJ194" s="79"/>
      <c r="ALK194" s="79"/>
      <c r="ALL194" s="79"/>
      <c r="ALM194" s="79"/>
      <c r="ALN194" s="79"/>
      <c r="ALO194" s="79"/>
      <c r="ALP194" s="79"/>
      <c r="ALQ194" s="79"/>
      <c r="ALR194" s="79"/>
      <c r="ALS194" s="79"/>
      <c r="ALT194" s="79"/>
      <c r="ALU194" s="79"/>
      <c r="ALV194" s="79"/>
      <c r="ALW194" s="79"/>
      <c r="ALX194" s="79"/>
      <c r="ALY194" s="79"/>
      <c r="ALZ194" s="79"/>
      <c r="AMA194" s="79"/>
      <c r="AMB194" s="79"/>
      <c r="AMC194" s="79"/>
      <c r="AMD194" s="79"/>
      <c r="AME194" s="79"/>
      <c r="AMF194" s="79"/>
      <c r="AMG194" s="79"/>
      <c r="AMH194" s="79"/>
      <c r="AMI194" s="79"/>
      <c r="AMJ194" s="79"/>
      <c r="AMK194" s="79"/>
      <c r="AML194" s="79"/>
      <c r="AMM194" s="79"/>
      <c r="AMN194" s="79"/>
      <c r="AMO194" s="79"/>
      <c r="AMP194" s="79"/>
      <c r="AMQ194" s="79"/>
      <c r="AMR194" s="79"/>
      <c r="AMS194" s="79"/>
      <c r="AMT194" s="79"/>
      <c r="AMU194" s="79"/>
      <c r="AMV194" s="79"/>
      <c r="AMW194" s="79"/>
      <c r="AMX194" s="79"/>
      <c r="AMY194" s="79"/>
      <c r="AMZ194" s="79"/>
      <c r="ANA194" s="79"/>
      <c r="ANB194" s="79"/>
      <c r="ANC194" s="79"/>
      <c r="AND194" s="79"/>
      <c r="ANE194" s="79"/>
      <c r="ANF194" s="79"/>
      <c r="ANG194" s="79"/>
      <c r="ANH194" s="79"/>
      <c r="ANI194" s="79"/>
      <c r="ANJ194" s="79"/>
      <c r="ANK194" s="79"/>
      <c r="ANL194" s="79"/>
      <c r="ANM194" s="79"/>
      <c r="ANN194" s="79"/>
      <c r="ANO194" s="79"/>
      <c r="ANP194" s="79"/>
      <c r="ANQ194" s="79"/>
      <c r="ANR194" s="79"/>
      <c r="ANS194" s="79"/>
      <c r="ANT194" s="79"/>
      <c r="ANU194" s="79"/>
      <c r="ANV194" s="79"/>
      <c r="ANW194" s="79"/>
      <c r="ANX194" s="79"/>
      <c r="ANY194" s="79"/>
      <c r="ANZ194" s="79"/>
      <c r="AOA194" s="79"/>
      <c r="AOB194" s="79"/>
      <c r="AOC194" s="79"/>
      <c r="AOD194" s="79"/>
      <c r="AOE194" s="79"/>
      <c r="AOF194" s="79"/>
      <c r="AOG194" s="79"/>
      <c r="AOH194" s="79"/>
      <c r="AOI194" s="79"/>
      <c r="AOJ194" s="79"/>
      <c r="AOK194" s="79"/>
      <c r="AOL194" s="79"/>
      <c r="AOM194" s="79"/>
      <c r="AON194" s="79"/>
      <c r="AOO194" s="79"/>
      <c r="AOP194" s="79"/>
      <c r="AOQ194" s="79"/>
      <c r="AOR194" s="79"/>
      <c r="AOS194" s="79"/>
      <c r="AOT194" s="79"/>
      <c r="AOU194" s="79"/>
      <c r="AOV194" s="79"/>
      <c r="AOW194" s="79"/>
      <c r="AOX194" s="79"/>
      <c r="AOY194" s="79"/>
      <c r="AOZ194" s="79"/>
      <c r="APA194" s="79"/>
      <c r="APB194" s="79"/>
      <c r="APC194" s="79"/>
      <c r="APD194" s="79"/>
      <c r="APE194" s="79"/>
      <c r="APF194" s="79"/>
      <c r="APG194" s="79"/>
      <c r="APH194" s="79"/>
      <c r="API194" s="79"/>
      <c r="APJ194" s="79"/>
      <c r="APK194" s="79"/>
      <c r="APL194" s="79"/>
      <c r="APM194" s="79"/>
      <c r="APN194" s="79"/>
      <c r="APO194" s="79"/>
      <c r="APP194" s="79"/>
      <c r="APQ194" s="79"/>
      <c r="APR194" s="79"/>
      <c r="APS194" s="79"/>
      <c r="APT194" s="79"/>
      <c r="APU194" s="79"/>
      <c r="APV194" s="79"/>
      <c r="APW194" s="79"/>
      <c r="APX194" s="79"/>
      <c r="APY194" s="79"/>
      <c r="APZ194" s="79"/>
      <c r="AQA194" s="79"/>
      <c r="AQB194" s="79"/>
      <c r="AQC194" s="79"/>
      <c r="AQD194" s="79"/>
      <c r="AQE194" s="79"/>
      <c r="AQF194" s="79"/>
      <c r="AQG194" s="79"/>
      <c r="AQH194" s="79"/>
      <c r="AQI194" s="79"/>
      <c r="AQJ194" s="79"/>
      <c r="AQK194" s="79"/>
      <c r="AQL194" s="79"/>
      <c r="AQM194" s="79"/>
      <c r="AQN194" s="79"/>
      <c r="AQO194" s="79"/>
      <c r="AQP194" s="79"/>
      <c r="AQQ194" s="79"/>
      <c r="AQR194" s="79"/>
      <c r="AQS194" s="79"/>
      <c r="AQT194" s="79"/>
      <c r="AQU194" s="79"/>
      <c r="AQV194" s="79"/>
      <c r="AQW194" s="79"/>
      <c r="AQX194" s="79"/>
      <c r="AQY194" s="79"/>
      <c r="AQZ194" s="79"/>
      <c r="ARA194" s="79"/>
      <c r="ARB194" s="79"/>
      <c r="ARC194" s="79"/>
      <c r="ARD194" s="79"/>
      <c r="ARE194" s="79"/>
      <c r="ARF194" s="79"/>
      <c r="ARG194" s="79"/>
      <c r="ARH194" s="79"/>
      <c r="ARI194" s="79"/>
      <c r="ARJ194" s="79"/>
      <c r="ARK194" s="79"/>
      <c r="ARL194" s="79"/>
      <c r="ARM194" s="79"/>
      <c r="ARN194" s="79"/>
      <c r="ARO194" s="79"/>
      <c r="ARP194" s="79"/>
    </row>
    <row r="195" spans="1:1160" s="111" customFormat="1" ht="28.8">
      <c r="A195" s="102">
        <v>10</v>
      </c>
      <c r="B195" s="103" t="s">
        <v>26</v>
      </c>
      <c r="C195" s="94" t="s">
        <v>27</v>
      </c>
      <c r="D195" s="122" t="s">
        <v>109</v>
      </c>
      <c r="E195" s="95">
        <v>60</v>
      </c>
      <c r="F195" s="96">
        <v>1.5</v>
      </c>
      <c r="G195" s="96">
        <v>2.4</v>
      </c>
      <c r="H195" s="96">
        <v>3</v>
      </c>
      <c r="I195" s="96">
        <v>109</v>
      </c>
      <c r="J195" s="93" t="s">
        <v>105</v>
      </c>
      <c r="K195" s="98">
        <v>4.7</v>
      </c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  <c r="AR195" s="79"/>
      <c r="AS195" s="79"/>
      <c r="AT195" s="79"/>
      <c r="AU195" s="79"/>
      <c r="AV195" s="79"/>
      <c r="AW195" s="79"/>
      <c r="AX195" s="79"/>
      <c r="AY195" s="79"/>
      <c r="AZ195" s="79"/>
      <c r="BA195" s="79"/>
      <c r="BB195" s="79"/>
      <c r="BC195" s="79"/>
      <c r="BD195" s="79"/>
      <c r="BE195" s="79"/>
      <c r="BF195" s="79"/>
      <c r="BG195" s="79"/>
      <c r="BH195" s="79"/>
      <c r="BI195" s="79"/>
      <c r="BJ195" s="79"/>
      <c r="BK195" s="79"/>
      <c r="BL195" s="79"/>
      <c r="BM195" s="79"/>
      <c r="BN195" s="79"/>
      <c r="BO195" s="79"/>
      <c r="BP195" s="79"/>
      <c r="BQ195" s="79"/>
      <c r="BR195" s="79"/>
      <c r="BS195" s="79"/>
      <c r="BT195" s="79"/>
      <c r="BU195" s="79"/>
      <c r="BV195" s="79"/>
      <c r="BW195" s="79"/>
      <c r="BX195" s="79"/>
      <c r="BY195" s="79"/>
      <c r="BZ195" s="79"/>
      <c r="CA195" s="79"/>
      <c r="CB195" s="79"/>
      <c r="CC195" s="79"/>
      <c r="CD195" s="79"/>
      <c r="CE195" s="79"/>
      <c r="CF195" s="79"/>
      <c r="CG195" s="79"/>
      <c r="CH195" s="79"/>
      <c r="CI195" s="79"/>
      <c r="CJ195" s="79"/>
      <c r="CK195" s="79"/>
      <c r="CL195" s="79"/>
      <c r="CM195" s="79"/>
      <c r="CN195" s="79"/>
      <c r="CO195" s="79"/>
      <c r="CP195" s="79"/>
      <c r="CQ195" s="79"/>
      <c r="CR195" s="79"/>
      <c r="CS195" s="79"/>
      <c r="CT195" s="79"/>
      <c r="CU195" s="79"/>
      <c r="CV195" s="79"/>
      <c r="CW195" s="79"/>
      <c r="CX195" s="79"/>
      <c r="CY195" s="79"/>
      <c r="CZ195" s="79"/>
      <c r="DA195" s="79"/>
      <c r="DB195" s="79"/>
      <c r="DC195" s="79"/>
      <c r="DD195" s="79"/>
      <c r="DE195" s="79"/>
      <c r="DF195" s="79"/>
      <c r="DG195" s="79"/>
      <c r="DH195" s="79"/>
      <c r="DI195" s="79"/>
      <c r="DJ195" s="79"/>
      <c r="DK195" s="79"/>
      <c r="DL195" s="79"/>
      <c r="DM195" s="79"/>
      <c r="DN195" s="79"/>
      <c r="DO195" s="79"/>
      <c r="DP195" s="79"/>
      <c r="DQ195" s="79"/>
      <c r="DR195" s="79"/>
      <c r="DS195" s="79"/>
      <c r="DT195" s="79"/>
      <c r="DU195" s="79"/>
      <c r="DV195" s="79"/>
      <c r="DW195" s="79"/>
      <c r="DX195" s="79"/>
      <c r="DY195" s="79"/>
      <c r="DZ195" s="79"/>
      <c r="EA195" s="79"/>
      <c r="EB195" s="79"/>
      <c r="EC195" s="79"/>
      <c r="ED195" s="79"/>
      <c r="EE195" s="79"/>
      <c r="EF195" s="79"/>
      <c r="EG195" s="79"/>
      <c r="EH195" s="79"/>
      <c r="EI195" s="79"/>
      <c r="EJ195" s="79"/>
      <c r="EK195" s="79"/>
      <c r="EL195" s="79"/>
      <c r="EM195" s="79"/>
      <c r="EN195" s="79"/>
      <c r="EO195" s="79"/>
      <c r="EP195" s="79"/>
      <c r="EQ195" s="79"/>
      <c r="ER195" s="79"/>
      <c r="ES195" s="79"/>
      <c r="ET195" s="79"/>
      <c r="EU195" s="79"/>
      <c r="EV195" s="79"/>
      <c r="EW195" s="79"/>
      <c r="EX195" s="79"/>
      <c r="EY195" s="79"/>
      <c r="EZ195" s="79"/>
      <c r="FA195" s="79"/>
      <c r="FB195" s="79"/>
      <c r="FC195" s="79"/>
      <c r="FD195" s="79"/>
      <c r="FE195" s="79"/>
      <c r="FF195" s="79"/>
      <c r="FG195" s="79"/>
      <c r="FH195" s="79"/>
      <c r="FI195" s="79"/>
      <c r="FJ195" s="79"/>
      <c r="FK195" s="79"/>
      <c r="FL195" s="79"/>
      <c r="FM195" s="79"/>
      <c r="FN195" s="79"/>
      <c r="FO195" s="79"/>
      <c r="FP195" s="79"/>
      <c r="FQ195" s="79"/>
      <c r="FR195" s="79"/>
      <c r="FS195" s="79"/>
      <c r="FT195" s="79"/>
      <c r="FU195" s="79"/>
      <c r="FV195" s="79"/>
      <c r="FW195" s="79"/>
      <c r="FX195" s="79"/>
      <c r="FY195" s="79"/>
      <c r="FZ195" s="79"/>
      <c r="GA195" s="79"/>
      <c r="GB195" s="79"/>
      <c r="GC195" s="79"/>
      <c r="GD195" s="79"/>
      <c r="GE195" s="79"/>
      <c r="GF195" s="79"/>
      <c r="GG195" s="79"/>
      <c r="GH195" s="79"/>
      <c r="GI195" s="79"/>
      <c r="GJ195" s="79"/>
      <c r="GK195" s="79"/>
      <c r="GL195" s="79"/>
      <c r="GM195" s="79"/>
      <c r="GN195" s="79"/>
      <c r="GO195" s="79"/>
      <c r="GP195" s="79"/>
      <c r="GQ195" s="79"/>
      <c r="GR195" s="79"/>
      <c r="GS195" s="79"/>
      <c r="GT195" s="79"/>
      <c r="GU195" s="79"/>
      <c r="GV195" s="79"/>
      <c r="GW195" s="79"/>
      <c r="GX195" s="79"/>
      <c r="GY195" s="79"/>
      <c r="GZ195" s="79"/>
      <c r="HA195" s="79"/>
      <c r="HB195" s="79"/>
      <c r="HC195" s="79"/>
      <c r="HD195" s="79"/>
      <c r="HE195" s="79"/>
      <c r="HF195" s="79"/>
      <c r="HG195" s="79"/>
      <c r="HH195" s="79"/>
      <c r="HI195" s="79"/>
      <c r="HJ195" s="79"/>
      <c r="HK195" s="79"/>
      <c r="HL195" s="79"/>
      <c r="HM195" s="79"/>
      <c r="HN195" s="79"/>
      <c r="HO195" s="79"/>
      <c r="HP195" s="79"/>
      <c r="HQ195" s="79"/>
      <c r="HR195" s="79"/>
      <c r="HS195" s="79"/>
      <c r="HT195" s="79"/>
      <c r="HU195" s="79"/>
      <c r="HV195" s="79"/>
      <c r="HW195" s="79"/>
      <c r="HX195" s="79"/>
      <c r="HY195" s="79"/>
      <c r="HZ195" s="79"/>
      <c r="IA195" s="79"/>
      <c r="IB195" s="79"/>
      <c r="IC195" s="79"/>
      <c r="ID195" s="79"/>
      <c r="IE195" s="79"/>
      <c r="IF195" s="79"/>
      <c r="IG195" s="79"/>
      <c r="IH195" s="79"/>
      <c r="II195" s="79"/>
      <c r="IJ195" s="79"/>
      <c r="IK195" s="79"/>
      <c r="IL195" s="79"/>
      <c r="IM195" s="79"/>
      <c r="IN195" s="79"/>
      <c r="IO195" s="79"/>
      <c r="IP195" s="79"/>
      <c r="IQ195" s="79"/>
      <c r="IR195" s="79"/>
      <c r="IS195" s="79"/>
      <c r="IT195" s="79"/>
      <c r="IU195" s="79"/>
      <c r="IV195" s="79"/>
      <c r="IW195" s="79"/>
      <c r="IX195" s="79"/>
      <c r="IY195" s="79"/>
      <c r="IZ195" s="79"/>
      <c r="JA195" s="79"/>
      <c r="JB195" s="79"/>
      <c r="JC195" s="79"/>
      <c r="JD195" s="79"/>
      <c r="JE195" s="79"/>
      <c r="JF195" s="79"/>
      <c r="JG195" s="79"/>
      <c r="JH195" s="79"/>
      <c r="JI195" s="79"/>
      <c r="JJ195" s="79"/>
      <c r="JK195" s="79"/>
      <c r="JL195" s="79"/>
      <c r="JM195" s="79"/>
      <c r="JN195" s="79"/>
      <c r="JO195" s="79"/>
      <c r="JP195" s="79"/>
      <c r="JQ195" s="79"/>
      <c r="JR195" s="79"/>
      <c r="JS195" s="79"/>
      <c r="JT195" s="79"/>
      <c r="JU195" s="79"/>
      <c r="JV195" s="79"/>
      <c r="JW195" s="79"/>
      <c r="JX195" s="79"/>
      <c r="JY195" s="79"/>
      <c r="JZ195" s="79"/>
      <c r="KA195" s="79"/>
      <c r="KB195" s="79"/>
      <c r="KC195" s="79"/>
      <c r="KD195" s="79"/>
      <c r="KE195" s="79"/>
      <c r="KF195" s="79"/>
      <c r="KG195" s="79"/>
      <c r="KH195" s="79"/>
      <c r="KI195" s="79"/>
      <c r="KJ195" s="79"/>
      <c r="KK195" s="79"/>
      <c r="KL195" s="79"/>
      <c r="KM195" s="79"/>
      <c r="KN195" s="79"/>
      <c r="KO195" s="79"/>
      <c r="KP195" s="79"/>
      <c r="KQ195" s="79"/>
      <c r="KR195" s="79"/>
      <c r="KS195" s="79"/>
      <c r="KT195" s="79"/>
      <c r="KU195" s="79"/>
      <c r="KV195" s="79"/>
      <c r="KW195" s="79"/>
      <c r="KX195" s="79"/>
      <c r="KY195" s="79"/>
      <c r="KZ195" s="79"/>
      <c r="LA195" s="79"/>
      <c r="LB195" s="79"/>
      <c r="LC195" s="79"/>
      <c r="LD195" s="79"/>
      <c r="LE195" s="79"/>
      <c r="LF195" s="79"/>
      <c r="LG195" s="79"/>
      <c r="LH195" s="79"/>
      <c r="LI195" s="79"/>
      <c r="LJ195" s="79"/>
      <c r="LK195" s="79"/>
      <c r="LL195" s="79"/>
      <c r="LM195" s="79"/>
      <c r="LN195" s="79"/>
      <c r="LO195" s="79"/>
      <c r="LP195" s="79"/>
      <c r="LQ195" s="79"/>
      <c r="LR195" s="79"/>
      <c r="LS195" s="79"/>
      <c r="LT195" s="79"/>
      <c r="LU195" s="79"/>
      <c r="LV195" s="79"/>
      <c r="LW195" s="79"/>
      <c r="LX195" s="79"/>
      <c r="LY195" s="79"/>
      <c r="LZ195" s="79"/>
      <c r="MA195" s="79"/>
      <c r="MB195" s="79"/>
      <c r="MC195" s="79"/>
      <c r="MD195" s="79"/>
      <c r="ME195" s="79"/>
      <c r="MF195" s="79"/>
      <c r="MG195" s="79"/>
      <c r="MH195" s="79"/>
      <c r="MI195" s="79"/>
      <c r="MJ195" s="79"/>
      <c r="MK195" s="79"/>
      <c r="ML195" s="79"/>
      <c r="MM195" s="79"/>
      <c r="MN195" s="79"/>
      <c r="MO195" s="79"/>
      <c r="MP195" s="79"/>
      <c r="MQ195" s="79"/>
      <c r="MR195" s="79"/>
      <c r="MS195" s="79"/>
      <c r="MT195" s="79"/>
      <c r="MU195" s="79"/>
      <c r="MV195" s="79"/>
      <c r="MW195" s="79"/>
      <c r="MX195" s="79"/>
      <c r="MY195" s="79"/>
      <c r="MZ195" s="79"/>
      <c r="NA195" s="79"/>
      <c r="NB195" s="79"/>
      <c r="NC195" s="79"/>
      <c r="ND195" s="79"/>
      <c r="NE195" s="79"/>
      <c r="NF195" s="79"/>
      <c r="NG195" s="79"/>
      <c r="NH195" s="79"/>
      <c r="NI195" s="79"/>
      <c r="NJ195" s="79"/>
      <c r="NK195" s="79"/>
      <c r="NL195" s="79"/>
      <c r="NM195" s="79"/>
      <c r="NN195" s="79"/>
      <c r="NO195" s="79"/>
      <c r="NP195" s="79"/>
      <c r="NQ195" s="79"/>
      <c r="NR195" s="79"/>
      <c r="NS195" s="79"/>
      <c r="NT195" s="79"/>
      <c r="NU195" s="79"/>
      <c r="NV195" s="79"/>
      <c r="NW195" s="79"/>
      <c r="NX195" s="79"/>
      <c r="NY195" s="79"/>
      <c r="NZ195" s="79"/>
      <c r="OA195" s="79"/>
      <c r="OB195" s="79"/>
      <c r="OC195" s="79"/>
      <c r="OD195" s="79"/>
      <c r="OE195" s="79"/>
      <c r="OF195" s="79"/>
      <c r="OG195" s="79"/>
      <c r="OH195" s="79"/>
      <c r="OI195" s="79"/>
      <c r="OJ195" s="79"/>
      <c r="OK195" s="79"/>
      <c r="OL195" s="79"/>
      <c r="OM195" s="79"/>
      <c r="ON195" s="79"/>
      <c r="OO195" s="79"/>
      <c r="OP195" s="79"/>
      <c r="OQ195" s="79"/>
      <c r="OR195" s="79"/>
      <c r="OS195" s="79"/>
      <c r="OT195" s="79"/>
      <c r="OU195" s="79"/>
      <c r="OV195" s="79"/>
      <c r="OW195" s="79"/>
      <c r="OX195" s="79"/>
      <c r="OY195" s="79"/>
      <c r="OZ195" s="79"/>
      <c r="PA195" s="79"/>
      <c r="PB195" s="79"/>
      <c r="PC195" s="79"/>
      <c r="PD195" s="79"/>
      <c r="PE195" s="79"/>
      <c r="PF195" s="79"/>
      <c r="PG195" s="79"/>
      <c r="PH195" s="79"/>
      <c r="PI195" s="79"/>
      <c r="PJ195" s="79"/>
      <c r="PK195" s="79"/>
      <c r="PL195" s="79"/>
      <c r="PM195" s="79"/>
      <c r="PN195" s="79"/>
      <c r="PO195" s="79"/>
      <c r="PP195" s="79"/>
      <c r="PQ195" s="79"/>
      <c r="PR195" s="79"/>
      <c r="PS195" s="79"/>
      <c r="PT195" s="79"/>
      <c r="PU195" s="79"/>
      <c r="PV195" s="79"/>
      <c r="PW195" s="79"/>
      <c r="PX195" s="79"/>
      <c r="PY195" s="79"/>
      <c r="PZ195" s="79"/>
      <c r="QA195" s="79"/>
      <c r="QB195" s="79"/>
      <c r="QC195" s="79"/>
      <c r="QD195" s="79"/>
      <c r="QE195" s="79"/>
      <c r="QF195" s="79"/>
      <c r="QG195" s="79"/>
      <c r="QH195" s="79"/>
      <c r="QI195" s="79"/>
      <c r="QJ195" s="79"/>
      <c r="QK195" s="79"/>
      <c r="QL195" s="79"/>
      <c r="QM195" s="79"/>
      <c r="QN195" s="79"/>
      <c r="QO195" s="79"/>
      <c r="QP195" s="79"/>
      <c r="QQ195" s="79"/>
      <c r="QR195" s="79"/>
      <c r="QS195" s="79"/>
      <c r="QT195" s="79"/>
      <c r="QU195" s="79"/>
      <c r="QV195" s="79"/>
      <c r="QW195" s="79"/>
      <c r="QX195" s="79"/>
      <c r="QY195" s="79"/>
      <c r="QZ195" s="79"/>
      <c r="RA195" s="79"/>
      <c r="RB195" s="79"/>
      <c r="RC195" s="79"/>
      <c r="RD195" s="79"/>
      <c r="RE195" s="79"/>
      <c r="RF195" s="79"/>
      <c r="RG195" s="79"/>
      <c r="RH195" s="79"/>
      <c r="RI195" s="79"/>
      <c r="RJ195" s="79"/>
      <c r="RK195" s="79"/>
      <c r="RL195" s="79"/>
      <c r="RM195" s="79"/>
      <c r="RN195" s="79"/>
      <c r="RO195" s="79"/>
      <c r="RP195" s="79"/>
      <c r="RQ195" s="79"/>
      <c r="RR195" s="79"/>
      <c r="RS195" s="79"/>
      <c r="RT195" s="79"/>
      <c r="RU195" s="79"/>
      <c r="RV195" s="79"/>
      <c r="RW195" s="79"/>
      <c r="RX195" s="79"/>
      <c r="RY195" s="79"/>
      <c r="RZ195" s="79"/>
      <c r="SA195" s="79"/>
      <c r="SB195" s="79"/>
      <c r="SC195" s="79"/>
      <c r="SD195" s="79"/>
      <c r="SE195" s="79"/>
      <c r="SF195" s="79"/>
      <c r="SG195" s="79"/>
      <c r="SH195" s="79"/>
      <c r="SI195" s="79"/>
      <c r="SJ195" s="79"/>
      <c r="SK195" s="79"/>
      <c r="SL195" s="79"/>
      <c r="SM195" s="79"/>
      <c r="SN195" s="79"/>
      <c r="SO195" s="79"/>
      <c r="SP195" s="79"/>
      <c r="SQ195" s="79"/>
      <c r="SR195" s="79"/>
      <c r="SS195" s="79"/>
      <c r="ST195" s="79"/>
      <c r="SU195" s="79"/>
      <c r="SV195" s="79"/>
      <c r="SW195" s="79"/>
      <c r="SX195" s="79"/>
      <c r="SY195" s="79"/>
      <c r="SZ195" s="79"/>
      <c r="TA195" s="79"/>
      <c r="TB195" s="79"/>
      <c r="TC195" s="79"/>
      <c r="TD195" s="79"/>
      <c r="TE195" s="79"/>
      <c r="TF195" s="79"/>
      <c r="TG195" s="79"/>
      <c r="TH195" s="79"/>
      <c r="TI195" s="79"/>
      <c r="TJ195" s="79"/>
      <c r="TK195" s="79"/>
      <c r="TL195" s="79"/>
      <c r="TM195" s="79"/>
      <c r="TN195" s="79"/>
      <c r="TO195" s="79"/>
      <c r="TP195" s="79"/>
      <c r="TQ195" s="79"/>
      <c r="TR195" s="79"/>
      <c r="TS195" s="79"/>
      <c r="TT195" s="79"/>
      <c r="TU195" s="79"/>
      <c r="TV195" s="79"/>
      <c r="TW195" s="79"/>
      <c r="TX195" s="79"/>
      <c r="TY195" s="79"/>
      <c r="TZ195" s="79"/>
      <c r="UA195" s="79"/>
      <c r="UB195" s="79"/>
      <c r="UC195" s="79"/>
      <c r="UD195" s="79"/>
      <c r="UE195" s="79"/>
      <c r="UF195" s="79"/>
      <c r="UG195" s="79"/>
      <c r="UH195" s="79"/>
      <c r="UI195" s="79"/>
      <c r="UJ195" s="79"/>
      <c r="UK195" s="79"/>
      <c r="UL195" s="79"/>
      <c r="UM195" s="79"/>
      <c r="UN195" s="79"/>
      <c r="UO195" s="79"/>
      <c r="UP195" s="79"/>
      <c r="UQ195" s="79"/>
      <c r="UR195" s="79"/>
      <c r="US195" s="79"/>
      <c r="UT195" s="79"/>
      <c r="UU195" s="79"/>
      <c r="UV195" s="79"/>
      <c r="UW195" s="79"/>
      <c r="UX195" s="79"/>
      <c r="UY195" s="79"/>
      <c r="UZ195" s="79"/>
      <c r="VA195" s="79"/>
      <c r="VB195" s="79"/>
      <c r="VC195" s="79"/>
      <c r="VD195" s="79"/>
      <c r="VE195" s="79"/>
      <c r="VF195" s="79"/>
      <c r="VG195" s="79"/>
      <c r="VH195" s="79"/>
      <c r="VI195" s="79"/>
      <c r="VJ195" s="79"/>
      <c r="VK195" s="79"/>
      <c r="VL195" s="79"/>
      <c r="VM195" s="79"/>
      <c r="VN195" s="79"/>
      <c r="VO195" s="79"/>
      <c r="VP195" s="79"/>
      <c r="VQ195" s="79"/>
      <c r="VR195" s="79"/>
      <c r="VS195" s="79"/>
      <c r="VT195" s="79"/>
      <c r="VU195" s="79"/>
      <c r="VV195" s="79"/>
      <c r="VW195" s="79"/>
      <c r="VX195" s="79"/>
      <c r="VY195" s="79"/>
      <c r="VZ195" s="79"/>
      <c r="WA195" s="79"/>
      <c r="WB195" s="79"/>
      <c r="WC195" s="79"/>
      <c r="WD195" s="79"/>
      <c r="WE195" s="79"/>
      <c r="WF195" s="79"/>
      <c r="WG195" s="79"/>
      <c r="WH195" s="79"/>
      <c r="WI195" s="79"/>
      <c r="WJ195" s="79"/>
      <c r="WK195" s="79"/>
      <c r="WL195" s="79"/>
      <c r="WM195" s="79"/>
      <c r="WN195" s="79"/>
      <c r="WO195" s="79"/>
      <c r="WP195" s="79"/>
      <c r="WQ195" s="79"/>
      <c r="WR195" s="79"/>
      <c r="WS195" s="79"/>
      <c r="WT195" s="79"/>
      <c r="WU195" s="79"/>
      <c r="WV195" s="79"/>
      <c r="WW195" s="79"/>
      <c r="WX195" s="79"/>
      <c r="WY195" s="79"/>
      <c r="WZ195" s="79"/>
      <c r="XA195" s="79"/>
      <c r="XB195" s="79"/>
      <c r="XC195" s="79"/>
      <c r="XD195" s="79"/>
      <c r="XE195" s="79"/>
      <c r="XF195" s="79"/>
      <c r="XG195" s="79"/>
      <c r="XH195" s="79"/>
      <c r="XI195" s="79"/>
      <c r="XJ195" s="79"/>
      <c r="XK195" s="79"/>
      <c r="XL195" s="79"/>
      <c r="XM195" s="79"/>
      <c r="XN195" s="79"/>
      <c r="XO195" s="79"/>
      <c r="XP195" s="79"/>
      <c r="XQ195" s="79"/>
      <c r="XR195" s="79"/>
      <c r="XS195" s="79"/>
      <c r="XT195" s="79"/>
      <c r="XU195" s="79"/>
      <c r="XV195" s="79"/>
      <c r="XW195" s="79"/>
      <c r="XX195" s="79"/>
      <c r="XY195" s="79"/>
      <c r="XZ195" s="79"/>
      <c r="YA195" s="79"/>
      <c r="YB195" s="79"/>
      <c r="YC195" s="79"/>
      <c r="YD195" s="79"/>
      <c r="YE195" s="79"/>
      <c r="YF195" s="79"/>
      <c r="YG195" s="79"/>
      <c r="YH195" s="79"/>
      <c r="YI195" s="79"/>
      <c r="YJ195" s="79"/>
      <c r="YK195" s="79"/>
      <c r="YL195" s="79"/>
      <c r="YM195" s="79"/>
      <c r="YN195" s="79"/>
      <c r="YO195" s="79"/>
      <c r="YP195" s="79"/>
      <c r="YQ195" s="79"/>
      <c r="YR195" s="79"/>
      <c r="YS195" s="79"/>
      <c r="YT195" s="79"/>
      <c r="YU195" s="79"/>
      <c r="YV195" s="79"/>
      <c r="YW195" s="79"/>
      <c r="YX195" s="79"/>
      <c r="YY195" s="79"/>
      <c r="YZ195" s="79"/>
      <c r="ZA195" s="79"/>
      <c r="ZB195" s="79"/>
      <c r="ZC195" s="79"/>
      <c r="ZD195" s="79"/>
      <c r="ZE195" s="79"/>
      <c r="ZF195" s="79"/>
      <c r="ZG195" s="79"/>
      <c r="ZH195" s="79"/>
      <c r="ZI195" s="79"/>
      <c r="ZJ195" s="79"/>
      <c r="ZK195" s="79"/>
      <c r="ZL195" s="79"/>
      <c r="ZM195" s="79"/>
      <c r="ZN195" s="79"/>
      <c r="ZO195" s="79"/>
      <c r="ZP195" s="79"/>
      <c r="ZQ195" s="79"/>
      <c r="ZR195" s="79"/>
      <c r="ZS195" s="79"/>
      <c r="ZT195" s="79"/>
      <c r="ZU195" s="79"/>
      <c r="ZV195" s="79"/>
      <c r="ZW195" s="79"/>
      <c r="ZX195" s="79"/>
      <c r="ZY195" s="79"/>
      <c r="ZZ195" s="79"/>
      <c r="AAA195" s="79"/>
      <c r="AAB195" s="79"/>
      <c r="AAC195" s="79"/>
      <c r="AAD195" s="79"/>
      <c r="AAE195" s="79"/>
      <c r="AAF195" s="79"/>
      <c r="AAG195" s="79"/>
      <c r="AAH195" s="79"/>
      <c r="AAI195" s="79"/>
      <c r="AAJ195" s="79"/>
      <c r="AAK195" s="79"/>
      <c r="AAL195" s="79"/>
      <c r="AAM195" s="79"/>
      <c r="AAN195" s="79"/>
      <c r="AAO195" s="79"/>
      <c r="AAP195" s="79"/>
      <c r="AAQ195" s="79"/>
      <c r="AAR195" s="79"/>
      <c r="AAS195" s="79"/>
      <c r="AAT195" s="79"/>
      <c r="AAU195" s="79"/>
      <c r="AAV195" s="79"/>
      <c r="AAW195" s="79"/>
      <c r="AAX195" s="79"/>
      <c r="AAY195" s="79"/>
      <c r="AAZ195" s="79"/>
      <c r="ABA195" s="79"/>
      <c r="ABB195" s="79"/>
      <c r="ABC195" s="79"/>
      <c r="ABD195" s="79"/>
      <c r="ABE195" s="79"/>
      <c r="ABF195" s="79"/>
      <c r="ABG195" s="79"/>
      <c r="ABH195" s="79"/>
      <c r="ABI195" s="79"/>
      <c r="ABJ195" s="79"/>
      <c r="ABK195" s="79"/>
      <c r="ABL195" s="79"/>
      <c r="ABM195" s="79"/>
      <c r="ABN195" s="79"/>
      <c r="ABO195" s="79"/>
      <c r="ABP195" s="79"/>
      <c r="ABQ195" s="79"/>
      <c r="ABR195" s="79"/>
      <c r="ABS195" s="79"/>
      <c r="ABT195" s="79"/>
      <c r="ABU195" s="79"/>
      <c r="ABV195" s="79"/>
      <c r="ABW195" s="79"/>
      <c r="ABX195" s="79"/>
      <c r="ABY195" s="79"/>
      <c r="ABZ195" s="79"/>
      <c r="ACA195" s="79"/>
      <c r="ACB195" s="79"/>
      <c r="ACC195" s="79"/>
      <c r="ACD195" s="79"/>
      <c r="ACE195" s="79"/>
      <c r="ACF195" s="79"/>
      <c r="ACG195" s="79"/>
      <c r="ACH195" s="79"/>
      <c r="ACI195" s="79"/>
      <c r="ACJ195" s="79"/>
      <c r="ACK195" s="79"/>
      <c r="ACL195" s="79"/>
      <c r="ACM195" s="79"/>
      <c r="ACN195" s="79"/>
      <c r="ACO195" s="79"/>
      <c r="ACP195" s="79"/>
      <c r="ACQ195" s="79"/>
      <c r="ACR195" s="79"/>
      <c r="ACS195" s="79"/>
      <c r="ACT195" s="79"/>
      <c r="ACU195" s="79"/>
      <c r="ACV195" s="79"/>
      <c r="ACW195" s="79"/>
      <c r="ACX195" s="79"/>
      <c r="ACY195" s="79"/>
      <c r="ACZ195" s="79"/>
      <c r="ADA195" s="79"/>
      <c r="ADB195" s="79"/>
      <c r="ADC195" s="79"/>
      <c r="ADD195" s="79"/>
      <c r="ADE195" s="79"/>
      <c r="ADF195" s="79"/>
      <c r="ADG195" s="79"/>
      <c r="ADH195" s="79"/>
      <c r="ADI195" s="79"/>
      <c r="ADJ195" s="79"/>
      <c r="ADK195" s="79"/>
      <c r="ADL195" s="79"/>
      <c r="ADM195" s="79"/>
      <c r="ADN195" s="79"/>
      <c r="ADO195" s="79"/>
      <c r="ADP195" s="79"/>
      <c r="ADQ195" s="79"/>
      <c r="ADR195" s="79"/>
      <c r="ADS195" s="79"/>
      <c r="ADT195" s="79"/>
      <c r="ADU195" s="79"/>
      <c r="ADV195" s="79"/>
      <c r="ADW195" s="79"/>
      <c r="ADX195" s="79"/>
      <c r="ADY195" s="79"/>
      <c r="ADZ195" s="79"/>
      <c r="AEA195" s="79"/>
      <c r="AEB195" s="79"/>
      <c r="AEC195" s="79"/>
      <c r="AED195" s="79"/>
      <c r="AEE195" s="79"/>
      <c r="AEF195" s="79"/>
      <c r="AEG195" s="79"/>
      <c r="AEH195" s="79"/>
      <c r="AEI195" s="79"/>
      <c r="AEJ195" s="79"/>
      <c r="AEK195" s="79"/>
      <c r="AEL195" s="79"/>
      <c r="AEM195" s="79"/>
      <c r="AEN195" s="79"/>
      <c r="AEO195" s="79"/>
      <c r="AEP195" s="79"/>
      <c r="AEQ195" s="79"/>
      <c r="AER195" s="79"/>
      <c r="AES195" s="79"/>
      <c r="AET195" s="79"/>
      <c r="AEU195" s="79"/>
      <c r="AEV195" s="79"/>
      <c r="AEW195" s="79"/>
      <c r="AEX195" s="79"/>
      <c r="AEY195" s="79"/>
      <c r="AEZ195" s="79"/>
      <c r="AFA195" s="79"/>
      <c r="AFB195" s="79"/>
      <c r="AFC195" s="79"/>
      <c r="AFD195" s="79"/>
      <c r="AFE195" s="79"/>
      <c r="AFF195" s="79"/>
      <c r="AFG195" s="79"/>
      <c r="AFH195" s="79"/>
      <c r="AFI195" s="79"/>
      <c r="AFJ195" s="79"/>
      <c r="AFK195" s="79"/>
      <c r="AFL195" s="79"/>
      <c r="AFM195" s="79"/>
      <c r="AFN195" s="79"/>
      <c r="AFO195" s="79"/>
      <c r="AFP195" s="79"/>
      <c r="AFQ195" s="79"/>
      <c r="AFR195" s="79"/>
      <c r="AFS195" s="79"/>
      <c r="AFT195" s="79"/>
      <c r="AFU195" s="79"/>
      <c r="AFV195" s="79"/>
      <c r="AFW195" s="79"/>
      <c r="AFX195" s="79"/>
      <c r="AFY195" s="79"/>
      <c r="AFZ195" s="79"/>
      <c r="AGA195" s="79"/>
      <c r="AGB195" s="79"/>
      <c r="AGC195" s="79"/>
      <c r="AGD195" s="79"/>
      <c r="AGE195" s="79"/>
      <c r="AGF195" s="79"/>
      <c r="AGG195" s="79"/>
      <c r="AGH195" s="79"/>
      <c r="AGI195" s="79"/>
      <c r="AGJ195" s="79"/>
      <c r="AGK195" s="79"/>
      <c r="AGL195" s="79"/>
      <c r="AGM195" s="79"/>
      <c r="AGN195" s="79"/>
      <c r="AGO195" s="79"/>
      <c r="AGP195" s="79"/>
      <c r="AGQ195" s="79"/>
      <c r="AGR195" s="79"/>
      <c r="AGS195" s="79"/>
      <c r="AGT195" s="79"/>
      <c r="AGU195" s="79"/>
      <c r="AGV195" s="79"/>
      <c r="AGW195" s="79"/>
      <c r="AGX195" s="79"/>
      <c r="AGY195" s="79"/>
      <c r="AGZ195" s="79"/>
      <c r="AHA195" s="79"/>
      <c r="AHB195" s="79"/>
      <c r="AHC195" s="79"/>
      <c r="AHD195" s="79"/>
      <c r="AHE195" s="79"/>
      <c r="AHF195" s="79"/>
      <c r="AHG195" s="79"/>
      <c r="AHH195" s="79"/>
      <c r="AHI195" s="79"/>
      <c r="AHJ195" s="79"/>
      <c r="AHK195" s="79"/>
      <c r="AHL195" s="79"/>
      <c r="AHM195" s="79"/>
      <c r="AHN195" s="79"/>
      <c r="AHO195" s="79"/>
      <c r="AHP195" s="79"/>
      <c r="AHQ195" s="79"/>
      <c r="AHR195" s="79"/>
      <c r="AHS195" s="79"/>
      <c r="AHT195" s="79"/>
      <c r="AHU195" s="79"/>
      <c r="AHV195" s="79"/>
      <c r="AHW195" s="79"/>
      <c r="AHX195" s="79"/>
      <c r="AHY195" s="79"/>
      <c r="AHZ195" s="79"/>
      <c r="AIA195" s="79"/>
      <c r="AIB195" s="79"/>
      <c r="AIC195" s="79"/>
      <c r="AID195" s="79"/>
      <c r="AIE195" s="79"/>
      <c r="AIF195" s="79"/>
      <c r="AIG195" s="79"/>
      <c r="AIH195" s="79"/>
      <c r="AII195" s="79"/>
      <c r="AIJ195" s="79"/>
      <c r="AIK195" s="79"/>
      <c r="AIL195" s="79"/>
      <c r="AIM195" s="79"/>
      <c r="AIN195" s="79"/>
      <c r="AIO195" s="79"/>
      <c r="AIP195" s="79"/>
      <c r="AIQ195" s="79"/>
      <c r="AIR195" s="79"/>
      <c r="AIS195" s="79"/>
      <c r="AIT195" s="79"/>
      <c r="AIU195" s="79"/>
      <c r="AIV195" s="79"/>
      <c r="AIW195" s="79"/>
      <c r="AIX195" s="79"/>
      <c r="AIY195" s="79"/>
      <c r="AIZ195" s="79"/>
      <c r="AJA195" s="79"/>
      <c r="AJB195" s="79"/>
      <c r="AJC195" s="79"/>
      <c r="AJD195" s="79"/>
      <c r="AJE195" s="79"/>
      <c r="AJF195" s="79"/>
      <c r="AJG195" s="79"/>
      <c r="AJH195" s="79"/>
      <c r="AJI195" s="79"/>
      <c r="AJJ195" s="79"/>
      <c r="AJK195" s="79"/>
      <c r="AJL195" s="79"/>
      <c r="AJM195" s="79"/>
      <c r="AJN195" s="79"/>
      <c r="AJO195" s="79"/>
      <c r="AJP195" s="79"/>
      <c r="AJQ195" s="79"/>
      <c r="AJR195" s="79"/>
      <c r="AJS195" s="79"/>
      <c r="AJT195" s="79"/>
      <c r="AJU195" s="79"/>
      <c r="AJV195" s="79"/>
      <c r="AJW195" s="79"/>
      <c r="AJX195" s="79"/>
      <c r="AJY195" s="79"/>
      <c r="AJZ195" s="79"/>
      <c r="AKA195" s="79"/>
      <c r="AKB195" s="79"/>
      <c r="AKC195" s="79"/>
      <c r="AKD195" s="79"/>
      <c r="AKE195" s="79"/>
      <c r="AKF195" s="79"/>
      <c r="AKG195" s="79"/>
      <c r="AKH195" s="79"/>
      <c r="AKI195" s="79"/>
      <c r="AKJ195" s="79"/>
      <c r="AKK195" s="79"/>
      <c r="AKL195" s="79"/>
      <c r="AKM195" s="79"/>
      <c r="AKN195" s="79"/>
      <c r="AKO195" s="79"/>
      <c r="AKP195" s="79"/>
      <c r="AKQ195" s="79"/>
      <c r="AKR195" s="79"/>
      <c r="AKS195" s="79"/>
      <c r="AKT195" s="79"/>
      <c r="AKU195" s="79"/>
      <c r="AKV195" s="79"/>
      <c r="AKW195" s="79"/>
      <c r="AKX195" s="79"/>
      <c r="AKY195" s="79"/>
      <c r="AKZ195" s="79"/>
      <c r="ALA195" s="79"/>
      <c r="ALB195" s="79"/>
      <c r="ALC195" s="79"/>
      <c r="ALD195" s="79"/>
      <c r="ALE195" s="79"/>
      <c r="ALF195" s="79"/>
      <c r="ALG195" s="79"/>
      <c r="ALH195" s="79"/>
      <c r="ALI195" s="79"/>
      <c r="ALJ195" s="79"/>
      <c r="ALK195" s="79"/>
      <c r="ALL195" s="79"/>
      <c r="ALM195" s="79"/>
      <c r="ALN195" s="79"/>
      <c r="ALO195" s="79"/>
      <c r="ALP195" s="79"/>
      <c r="ALQ195" s="79"/>
      <c r="ALR195" s="79"/>
      <c r="ALS195" s="79"/>
      <c r="ALT195" s="79"/>
      <c r="ALU195" s="79"/>
      <c r="ALV195" s="79"/>
      <c r="ALW195" s="79"/>
      <c r="ALX195" s="79"/>
      <c r="ALY195" s="79"/>
      <c r="ALZ195" s="79"/>
      <c r="AMA195" s="79"/>
      <c r="AMB195" s="79"/>
      <c r="AMC195" s="79"/>
      <c r="AMD195" s="79"/>
      <c r="AME195" s="79"/>
      <c r="AMF195" s="79"/>
      <c r="AMG195" s="79"/>
      <c r="AMH195" s="79"/>
      <c r="AMI195" s="79"/>
      <c r="AMJ195" s="79"/>
      <c r="AMK195" s="79"/>
      <c r="AML195" s="79"/>
      <c r="AMM195" s="79"/>
      <c r="AMN195" s="79"/>
      <c r="AMO195" s="79"/>
      <c r="AMP195" s="79"/>
      <c r="AMQ195" s="79"/>
      <c r="AMR195" s="79"/>
      <c r="AMS195" s="79"/>
      <c r="AMT195" s="79"/>
      <c r="AMU195" s="79"/>
      <c r="AMV195" s="79"/>
      <c r="AMW195" s="79"/>
      <c r="AMX195" s="79"/>
      <c r="AMY195" s="79"/>
      <c r="AMZ195" s="79"/>
      <c r="ANA195" s="79"/>
      <c r="ANB195" s="79"/>
      <c r="ANC195" s="79"/>
      <c r="AND195" s="79"/>
      <c r="ANE195" s="79"/>
      <c r="ANF195" s="79"/>
      <c r="ANG195" s="79"/>
      <c r="ANH195" s="79"/>
      <c r="ANI195" s="79"/>
      <c r="ANJ195" s="79"/>
      <c r="ANK195" s="79"/>
      <c r="ANL195" s="79"/>
      <c r="ANM195" s="79"/>
      <c r="ANN195" s="79"/>
      <c r="ANO195" s="79"/>
      <c r="ANP195" s="79"/>
      <c r="ANQ195" s="79"/>
      <c r="ANR195" s="79"/>
      <c r="ANS195" s="79"/>
      <c r="ANT195" s="79"/>
      <c r="ANU195" s="79"/>
      <c r="ANV195" s="79"/>
      <c r="ANW195" s="79"/>
      <c r="ANX195" s="79"/>
      <c r="ANY195" s="79"/>
      <c r="ANZ195" s="79"/>
      <c r="AOA195" s="79"/>
      <c r="AOB195" s="79"/>
      <c r="AOC195" s="79"/>
      <c r="AOD195" s="79"/>
      <c r="AOE195" s="79"/>
      <c r="AOF195" s="79"/>
      <c r="AOG195" s="79"/>
      <c r="AOH195" s="79"/>
      <c r="AOI195" s="79"/>
      <c r="AOJ195" s="79"/>
      <c r="AOK195" s="79"/>
      <c r="AOL195" s="79"/>
      <c r="AOM195" s="79"/>
      <c r="AON195" s="79"/>
      <c r="AOO195" s="79"/>
      <c r="AOP195" s="79"/>
      <c r="AOQ195" s="79"/>
      <c r="AOR195" s="79"/>
      <c r="AOS195" s="79"/>
      <c r="AOT195" s="79"/>
      <c r="AOU195" s="79"/>
      <c r="AOV195" s="79"/>
      <c r="AOW195" s="79"/>
      <c r="AOX195" s="79"/>
      <c r="AOY195" s="79"/>
      <c r="AOZ195" s="79"/>
      <c r="APA195" s="79"/>
      <c r="APB195" s="79"/>
      <c r="APC195" s="79"/>
      <c r="APD195" s="79"/>
      <c r="APE195" s="79"/>
      <c r="APF195" s="79"/>
      <c r="APG195" s="79"/>
      <c r="APH195" s="79"/>
      <c r="API195" s="79"/>
      <c r="APJ195" s="79"/>
      <c r="APK195" s="79"/>
      <c r="APL195" s="79"/>
      <c r="APM195" s="79"/>
      <c r="APN195" s="79"/>
      <c r="APO195" s="79"/>
      <c r="APP195" s="79"/>
      <c r="APQ195" s="79"/>
      <c r="APR195" s="79"/>
      <c r="APS195" s="79"/>
      <c r="APT195" s="79"/>
      <c r="APU195" s="79"/>
      <c r="APV195" s="79"/>
      <c r="APW195" s="79"/>
      <c r="APX195" s="79"/>
      <c r="APY195" s="79"/>
      <c r="APZ195" s="79"/>
      <c r="AQA195" s="79"/>
      <c r="AQB195" s="79"/>
      <c r="AQC195" s="79"/>
      <c r="AQD195" s="79"/>
      <c r="AQE195" s="79"/>
      <c r="AQF195" s="79"/>
      <c r="AQG195" s="79"/>
      <c r="AQH195" s="79"/>
      <c r="AQI195" s="79"/>
      <c r="AQJ195" s="79"/>
      <c r="AQK195" s="79"/>
      <c r="AQL195" s="79"/>
      <c r="AQM195" s="79"/>
      <c r="AQN195" s="79"/>
      <c r="AQO195" s="79"/>
      <c r="AQP195" s="79"/>
      <c r="AQQ195" s="79"/>
      <c r="AQR195" s="79"/>
      <c r="AQS195" s="79"/>
      <c r="AQT195" s="79"/>
      <c r="AQU195" s="79"/>
      <c r="AQV195" s="79"/>
      <c r="AQW195" s="79"/>
      <c r="AQX195" s="79"/>
      <c r="AQY195" s="79"/>
      <c r="AQZ195" s="79"/>
      <c r="ARA195" s="79"/>
      <c r="ARB195" s="79"/>
      <c r="ARC195" s="79"/>
      <c r="ARD195" s="79"/>
      <c r="ARE195" s="79"/>
      <c r="ARF195" s="79"/>
      <c r="ARG195" s="79"/>
      <c r="ARH195" s="79"/>
      <c r="ARI195" s="79"/>
      <c r="ARJ195" s="79"/>
      <c r="ARK195" s="79"/>
      <c r="ARL195" s="79"/>
      <c r="ARM195" s="79"/>
      <c r="ARN195" s="79"/>
      <c r="ARO195" s="79"/>
      <c r="ARP195" s="79"/>
    </row>
    <row r="196" spans="1:1160" s="111" customFormat="1" ht="14.4">
      <c r="A196" s="74"/>
      <c r="B196" s="75"/>
      <c r="C196" s="94" t="s">
        <v>28</v>
      </c>
      <c r="D196" s="122" t="s">
        <v>50</v>
      </c>
      <c r="E196" s="95">
        <v>250</v>
      </c>
      <c r="F196" s="96">
        <v>6.2</v>
      </c>
      <c r="G196" s="96">
        <v>1.9</v>
      </c>
      <c r="H196" s="96">
        <v>15.13</v>
      </c>
      <c r="I196" s="96">
        <v>108</v>
      </c>
      <c r="J196" s="93" t="s">
        <v>104</v>
      </c>
      <c r="K196" s="98">
        <v>20.36</v>
      </c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  <c r="AT196" s="79"/>
      <c r="AU196" s="79"/>
      <c r="AV196" s="79"/>
      <c r="AW196" s="79"/>
      <c r="AX196" s="79"/>
      <c r="AY196" s="79"/>
      <c r="AZ196" s="79"/>
      <c r="BA196" s="79"/>
      <c r="BB196" s="79"/>
      <c r="BC196" s="79"/>
      <c r="BD196" s="79"/>
      <c r="BE196" s="79"/>
      <c r="BF196" s="79"/>
      <c r="BG196" s="79"/>
      <c r="BH196" s="79"/>
      <c r="BI196" s="79"/>
      <c r="BJ196" s="79"/>
      <c r="BK196" s="79"/>
      <c r="BL196" s="79"/>
      <c r="BM196" s="79"/>
      <c r="BN196" s="79"/>
      <c r="BO196" s="79"/>
      <c r="BP196" s="79"/>
      <c r="BQ196" s="79"/>
      <c r="BR196" s="79"/>
      <c r="BS196" s="79"/>
      <c r="BT196" s="79"/>
      <c r="BU196" s="79"/>
      <c r="BV196" s="79"/>
      <c r="BW196" s="79"/>
      <c r="BX196" s="79"/>
      <c r="BY196" s="79"/>
      <c r="BZ196" s="79"/>
      <c r="CA196" s="79"/>
      <c r="CB196" s="79"/>
      <c r="CC196" s="79"/>
      <c r="CD196" s="79"/>
      <c r="CE196" s="79"/>
      <c r="CF196" s="79"/>
      <c r="CG196" s="79"/>
      <c r="CH196" s="79"/>
      <c r="CI196" s="79"/>
      <c r="CJ196" s="79"/>
      <c r="CK196" s="79"/>
      <c r="CL196" s="79"/>
      <c r="CM196" s="79"/>
      <c r="CN196" s="79"/>
      <c r="CO196" s="79"/>
      <c r="CP196" s="79"/>
      <c r="CQ196" s="79"/>
      <c r="CR196" s="79"/>
      <c r="CS196" s="79"/>
      <c r="CT196" s="79"/>
      <c r="CU196" s="79"/>
      <c r="CV196" s="79"/>
      <c r="CW196" s="79"/>
      <c r="CX196" s="79"/>
      <c r="CY196" s="79"/>
      <c r="CZ196" s="79"/>
      <c r="DA196" s="79"/>
      <c r="DB196" s="79"/>
      <c r="DC196" s="79"/>
      <c r="DD196" s="79"/>
      <c r="DE196" s="79"/>
      <c r="DF196" s="79"/>
      <c r="DG196" s="79"/>
      <c r="DH196" s="79"/>
      <c r="DI196" s="79"/>
      <c r="DJ196" s="79"/>
      <c r="DK196" s="79"/>
      <c r="DL196" s="79"/>
      <c r="DM196" s="79"/>
      <c r="DN196" s="79"/>
      <c r="DO196" s="79"/>
      <c r="DP196" s="79"/>
      <c r="DQ196" s="79"/>
      <c r="DR196" s="79"/>
      <c r="DS196" s="79"/>
      <c r="DT196" s="79"/>
      <c r="DU196" s="79"/>
      <c r="DV196" s="79"/>
      <c r="DW196" s="79"/>
      <c r="DX196" s="79"/>
      <c r="DY196" s="79"/>
      <c r="DZ196" s="79"/>
      <c r="EA196" s="79"/>
      <c r="EB196" s="79"/>
      <c r="EC196" s="79"/>
      <c r="ED196" s="79"/>
      <c r="EE196" s="79"/>
      <c r="EF196" s="79"/>
      <c r="EG196" s="79"/>
      <c r="EH196" s="79"/>
      <c r="EI196" s="79"/>
      <c r="EJ196" s="79"/>
      <c r="EK196" s="79"/>
      <c r="EL196" s="79"/>
      <c r="EM196" s="79"/>
      <c r="EN196" s="79"/>
      <c r="EO196" s="79"/>
      <c r="EP196" s="79"/>
      <c r="EQ196" s="79"/>
      <c r="ER196" s="79"/>
      <c r="ES196" s="79"/>
      <c r="ET196" s="79"/>
      <c r="EU196" s="79"/>
      <c r="EV196" s="79"/>
      <c r="EW196" s="79"/>
      <c r="EX196" s="79"/>
      <c r="EY196" s="79"/>
      <c r="EZ196" s="79"/>
      <c r="FA196" s="79"/>
      <c r="FB196" s="79"/>
      <c r="FC196" s="79"/>
      <c r="FD196" s="79"/>
      <c r="FE196" s="79"/>
      <c r="FF196" s="79"/>
      <c r="FG196" s="79"/>
      <c r="FH196" s="79"/>
      <c r="FI196" s="79"/>
      <c r="FJ196" s="79"/>
      <c r="FK196" s="79"/>
      <c r="FL196" s="79"/>
      <c r="FM196" s="79"/>
      <c r="FN196" s="79"/>
      <c r="FO196" s="79"/>
      <c r="FP196" s="79"/>
      <c r="FQ196" s="79"/>
      <c r="FR196" s="79"/>
      <c r="FS196" s="79"/>
      <c r="FT196" s="79"/>
      <c r="FU196" s="79"/>
      <c r="FV196" s="79"/>
      <c r="FW196" s="79"/>
      <c r="FX196" s="79"/>
      <c r="FY196" s="79"/>
      <c r="FZ196" s="79"/>
      <c r="GA196" s="79"/>
      <c r="GB196" s="79"/>
      <c r="GC196" s="79"/>
      <c r="GD196" s="79"/>
      <c r="GE196" s="79"/>
      <c r="GF196" s="79"/>
      <c r="GG196" s="79"/>
      <c r="GH196" s="79"/>
      <c r="GI196" s="79"/>
      <c r="GJ196" s="79"/>
      <c r="GK196" s="79"/>
      <c r="GL196" s="79"/>
      <c r="GM196" s="79"/>
      <c r="GN196" s="79"/>
      <c r="GO196" s="79"/>
      <c r="GP196" s="79"/>
      <c r="GQ196" s="79"/>
      <c r="GR196" s="79"/>
      <c r="GS196" s="79"/>
      <c r="GT196" s="79"/>
      <c r="GU196" s="79"/>
      <c r="GV196" s="79"/>
      <c r="GW196" s="79"/>
      <c r="GX196" s="79"/>
      <c r="GY196" s="79"/>
      <c r="GZ196" s="79"/>
      <c r="HA196" s="79"/>
      <c r="HB196" s="79"/>
      <c r="HC196" s="79"/>
      <c r="HD196" s="79"/>
      <c r="HE196" s="79"/>
      <c r="HF196" s="79"/>
      <c r="HG196" s="79"/>
      <c r="HH196" s="79"/>
      <c r="HI196" s="79"/>
      <c r="HJ196" s="79"/>
      <c r="HK196" s="79"/>
      <c r="HL196" s="79"/>
      <c r="HM196" s="79"/>
      <c r="HN196" s="79"/>
      <c r="HO196" s="79"/>
      <c r="HP196" s="79"/>
      <c r="HQ196" s="79"/>
      <c r="HR196" s="79"/>
      <c r="HS196" s="79"/>
      <c r="HT196" s="79"/>
      <c r="HU196" s="79"/>
      <c r="HV196" s="79"/>
      <c r="HW196" s="79"/>
      <c r="HX196" s="79"/>
      <c r="HY196" s="79"/>
      <c r="HZ196" s="79"/>
      <c r="IA196" s="79"/>
      <c r="IB196" s="79"/>
      <c r="IC196" s="79"/>
      <c r="ID196" s="79"/>
      <c r="IE196" s="79"/>
      <c r="IF196" s="79"/>
      <c r="IG196" s="79"/>
      <c r="IH196" s="79"/>
      <c r="II196" s="79"/>
      <c r="IJ196" s="79"/>
      <c r="IK196" s="79"/>
      <c r="IL196" s="79"/>
      <c r="IM196" s="79"/>
      <c r="IN196" s="79"/>
      <c r="IO196" s="79"/>
      <c r="IP196" s="79"/>
      <c r="IQ196" s="79"/>
      <c r="IR196" s="79"/>
      <c r="IS196" s="79"/>
      <c r="IT196" s="79"/>
      <c r="IU196" s="79"/>
      <c r="IV196" s="79"/>
      <c r="IW196" s="79"/>
      <c r="IX196" s="79"/>
      <c r="IY196" s="79"/>
      <c r="IZ196" s="79"/>
      <c r="JA196" s="79"/>
      <c r="JB196" s="79"/>
      <c r="JC196" s="79"/>
      <c r="JD196" s="79"/>
      <c r="JE196" s="79"/>
      <c r="JF196" s="79"/>
      <c r="JG196" s="79"/>
      <c r="JH196" s="79"/>
      <c r="JI196" s="79"/>
      <c r="JJ196" s="79"/>
      <c r="JK196" s="79"/>
      <c r="JL196" s="79"/>
      <c r="JM196" s="79"/>
      <c r="JN196" s="79"/>
      <c r="JO196" s="79"/>
      <c r="JP196" s="79"/>
      <c r="JQ196" s="79"/>
      <c r="JR196" s="79"/>
      <c r="JS196" s="79"/>
      <c r="JT196" s="79"/>
      <c r="JU196" s="79"/>
      <c r="JV196" s="79"/>
      <c r="JW196" s="79"/>
      <c r="JX196" s="79"/>
      <c r="JY196" s="79"/>
      <c r="JZ196" s="79"/>
      <c r="KA196" s="79"/>
      <c r="KB196" s="79"/>
      <c r="KC196" s="79"/>
      <c r="KD196" s="79"/>
      <c r="KE196" s="79"/>
      <c r="KF196" s="79"/>
      <c r="KG196" s="79"/>
      <c r="KH196" s="79"/>
      <c r="KI196" s="79"/>
      <c r="KJ196" s="79"/>
      <c r="KK196" s="79"/>
      <c r="KL196" s="79"/>
      <c r="KM196" s="79"/>
      <c r="KN196" s="79"/>
      <c r="KO196" s="79"/>
      <c r="KP196" s="79"/>
      <c r="KQ196" s="79"/>
      <c r="KR196" s="79"/>
      <c r="KS196" s="79"/>
      <c r="KT196" s="79"/>
      <c r="KU196" s="79"/>
      <c r="KV196" s="79"/>
      <c r="KW196" s="79"/>
      <c r="KX196" s="79"/>
      <c r="KY196" s="79"/>
      <c r="KZ196" s="79"/>
      <c r="LA196" s="79"/>
      <c r="LB196" s="79"/>
      <c r="LC196" s="79"/>
      <c r="LD196" s="79"/>
      <c r="LE196" s="79"/>
      <c r="LF196" s="79"/>
      <c r="LG196" s="79"/>
      <c r="LH196" s="79"/>
      <c r="LI196" s="79"/>
      <c r="LJ196" s="79"/>
      <c r="LK196" s="79"/>
      <c r="LL196" s="79"/>
      <c r="LM196" s="79"/>
      <c r="LN196" s="79"/>
      <c r="LO196" s="79"/>
      <c r="LP196" s="79"/>
      <c r="LQ196" s="79"/>
      <c r="LR196" s="79"/>
      <c r="LS196" s="79"/>
      <c r="LT196" s="79"/>
      <c r="LU196" s="79"/>
      <c r="LV196" s="79"/>
      <c r="LW196" s="79"/>
      <c r="LX196" s="79"/>
      <c r="LY196" s="79"/>
      <c r="LZ196" s="79"/>
      <c r="MA196" s="79"/>
      <c r="MB196" s="79"/>
      <c r="MC196" s="79"/>
      <c r="MD196" s="79"/>
      <c r="ME196" s="79"/>
      <c r="MF196" s="79"/>
      <c r="MG196" s="79"/>
      <c r="MH196" s="79"/>
      <c r="MI196" s="79"/>
      <c r="MJ196" s="79"/>
      <c r="MK196" s="79"/>
      <c r="ML196" s="79"/>
      <c r="MM196" s="79"/>
      <c r="MN196" s="79"/>
      <c r="MO196" s="79"/>
      <c r="MP196" s="79"/>
      <c r="MQ196" s="79"/>
      <c r="MR196" s="79"/>
      <c r="MS196" s="79"/>
      <c r="MT196" s="79"/>
      <c r="MU196" s="79"/>
      <c r="MV196" s="79"/>
      <c r="MW196" s="79"/>
      <c r="MX196" s="79"/>
      <c r="MY196" s="79"/>
      <c r="MZ196" s="79"/>
      <c r="NA196" s="79"/>
      <c r="NB196" s="79"/>
      <c r="NC196" s="79"/>
      <c r="ND196" s="79"/>
      <c r="NE196" s="79"/>
      <c r="NF196" s="79"/>
      <c r="NG196" s="79"/>
      <c r="NH196" s="79"/>
      <c r="NI196" s="79"/>
      <c r="NJ196" s="79"/>
      <c r="NK196" s="79"/>
      <c r="NL196" s="79"/>
      <c r="NM196" s="79"/>
      <c r="NN196" s="79"/>
      <c r="NO196" s="79"/>
      <c r="NP196" s="79"/>
      <c r="NQ196" s="79"/>
      <c r="NR196" s="79"/>
      <c r="NS196" s="79"/>
      <c r="NT196" s="79"/>
      <c r="NU196" s="79"/>
      <c r="NV196" s="79"/>
      <c r="NW196" s="79"/>
      <c r="NX196" s="79"/>
      <c r="NY196" s="79"/>
      <c r="NZ196" s="79"/>
      <c r="OA196" s="79"/>
      <c r="OB196" s="79"/>
      <c r="OC196" s="79"/>
      <c r="OD196" s="79"/>
      <c r="OE196" s="79"/>
      <c r="OF196" s="79"/>
      <c r="OG196" s="79"/>
      <c r="OH196" s="79"/>
      <c r="OI196" s="79"/>
      <c r="OJ196" s="79"/>
      <c r="OK196" s="79"/>
      <c r="OL196" s="79"/>
      <c r="OM196" s="79"/>
      <c r="ON196" s="79"/>
      <c r="OO196" s="79"/>
      <c r="OP196" s="79"/>
      <c r="OQ196" s="79"/>
      <c r="OR196" s="79"/>
      <c r="OS196" s="79"/>
      <c r="OT196" s="79"/>
      <c r="OU196" s="79"/>
      <c r="OV196" s="79"/>
      <c r="OW196" s="79"/>
      <c r="OX196" s="79"/>
      <c r="OY196" s="79"/>
      <c r="OZ196" s="79"/>
      <c r="PA196" s="79"/>
      <c r="PB196" s="79"/>
      <c r="PC196" s="79"/>
      <c r="PD196" s="79"/>
      <c r="PE196" s="79"/>
      <c r="PF196" s="79"/>
      <c r="PG196" s="79"/>
      <c r="PH196" s="79"/>
      <c r="PI196" s="79"/>
      <c r="PJ196" s="79"/>
      <c r="PK196" s="79"/>
      <c r="PL196" s="79"/>
      <c r="PM196" s="79"/>
      <c r="PN196" s="79"/>
      <c r="PO196" s="79"/>
      <c r="PP196" s="79"/>
      <c r="PQ196" s="79"/>
      <c r="PR196" s="79"/>
      <c r="PS196" s="79"/>
      <c r="PT196" s="79"/>
      <c r="PU196" s="79"/>
      <c r="PV196" s="79"/>
      <c r="PW196" s="79"/>
      <c r="PX196" s="79"/>
      <c r="PY196" s="79"/>
      <c r="PZ196" s="79"/>
      <c r="QA196" s="79"/>
      <c r="QB196" s="79"/>
      <c r="QC196" s="79"/>
      <c r="QD196" s="79"/>
      <c r="QE196" s="79"/>
      <c r="QF196" s="79"/>
      <c r="QG196" s="79"/>
      <c r="QH196" s="79"/>
      <c r="QI196" s="79"/>
      <c r="QJ196" s="79"/>
      <c r="QK196" s="79"/>
      <c r="QL196" s="79"/>
      <c r="QM196" s="79"/>
      <c r="QN196" s="79"/>
      <c r="QO196" s="79"/>
      <c r="QP196" s="79"/>
      <c r="QQ196" s="79"/>
      <c r="QR196" s="79"/>
      <c r="QS196" s="79"/>
      <c r="QT196" s="79"/>
      <c r="QU196" s="79"/>
      <c r="QV196" s="79"/>
      <c r="QW196" s="79"/>
      <c r="QX196" s="79"/>
      <c r="QY196" s="79"/>
      <c r="QZ196" s="79"/>
      <c r="RA196" s="79"/>
      <c r="RB196" s="79"/>
      <c r="RC196" s="79"/>
      <c r="RD196" s="79"/>
      <c r="RE196" s="79"/>
      <c r="RF196" s="79"/>
      <c r="RG196" s="79"/>
      <c r="RH196" s="79"/>
      <c r="RI196" s="79"/>
      <c r="RJ196" s="79"/>
      <c r="RK196" s="79"/>
      <c r="RL196" s="79"/>
      <c r="RM196" s="79"/>
      <c r="RN196" s="79"/>
      <c r="RO196" s="79"/>
      <c r="RP196" s="79"/>
      <c r="RQ196" s="79"/>
      <c r="RR196" s="79"/>
      <c r="RS196" s="79"/>
      <c r="RT196" s="79"/>
      <c r="RU196" s="79"/>
      <c r="RV196" s="79"/>
      <c r="RW196" s="79"/>
      <c r="RX196" s="79"/>
      <c r="RY196" s="79"/>
      <c r="RZ196" s="79"/>
      <c r="SA196" s="79"/>
      <c r="SB196" s="79"/>
      <c r="SC196" s="79"/>
      <c r="SD196" s="79"/>
      <c r="SE196" s="79"/>
      <c r="SF196" s="79"/>
      <c r="SG196" s="79"/>
      <c r="SH196" s="79"/>
      <c r="SI196" s="79"/>
      <c r="SJ196" s="79"/>
      <c r="SK196" s="79"/>
      <c r="SL196" s="79"/>
      <c r="SM196" s="79"/>
      <c r="SN196" s="79"/>
      <c r="SO196" s="79"/>
      <c r="SP196" s="79"/>
      <c r="SQ196" s="79"/>
      <c r="SR196" s="79"/>
      <c r="SS196" s="79"/>
      <c r="ST196" s="79"/>
      <c r="SU196" s="79"/>
      <c r="SV196" s="79"/>
      <c r="SW196" s="79"/>
      <c r="SX196" s="79"/>
      <c r="SY196" s="79"/>
      <c r="SZ196" s="79"/>
      <c r="TA196" s="79"/>
      <c r="TB196" s="79"/>
      <c r="TC196" s="79"/>
      <c r="TD196" s="79"/>
      <c r="TE196" s="79"/>
      <c r="TF196" s="79"/>
      <c r="TG196" s="79"/>
      <c r="TH196" s="79"/>
      <c r="TI196" s="79"/>
      <c r="TJ196" s="79"/>
      <c r="TK196" s="79"/>
      <c r="TL196" s="79"/>
      <c r="TM196" s="79"/>
      <c r="TN196" s="79"/>
      <c r="TO196" s="79"/>
      <c r="TP196" s="79"/>
      <c r="TQ196" s="79"/>
      <c r="TR196" s="79"/>
      <c r="TS196" s="79"/>
      <c r="TT196" s="79"/>
      <c r="TU196" s="79"/>
      <c r="TV196" s="79"/>
      <c r="TW196" s="79"/>
      <c r="TX196" s="79"/>
      <c r="TY196" s="79"/>
      <c r="TZ196" s="79"/>
      <c r="UA196" s="79"/>
      <c r="UB196" s="79"/>
      <c r="UC196" s="79"/>
      <c r="UD196" s="79"/>
      <c r="UE196" s="79"/>
      <c r="UF196" s="79"/>
      <c r="UG196" s="79"/>
      <c r="UH196" s="79"/>
      <c r="UI196" s="79"/>
      <c r="UJ196" s="79"/>
      <c r="UK196" s="79"/>
      <c r="UL196" s="79"/>
      <c r="UM196" s="79"/>
      <c r="UN196" s="79"/>
      <c r="UO196" s="79"/>
      <c r="UP196" s="79"/>
      <c r="UQ196" s="79"/>
      <c r="UR196" s="79"/>
      <c r="US196" s="79"/>
      <c r="UT196" s="79"/>
      <c r="UU196" s="79"/>
      <c r="UV196" s="79"/>
      <c r="UW196" s="79"/>
      <c r="UX196" s="79"/>
      <c r="UY196" s="79"/>
      <c r="UZ196" s="79"/>
      <c r="VA196" s="79"/>
      <c r="VB196" s="79"/>
      <c r="VC196" s="79"/>
      <c r="VD196" s="79"/>
      <c r="VE196" s="79"/>
      <c r="VF196" s="79"/>
      <c r="VG196" s="79"/>
      <c r="VH196" s="79"/>
      <c r="VI196" s="79"/>
      <c r="VJ196" s="79"/>
      <c r="VK196" s="79"/>
      <c r="VL196" s="79"/>
      <c r="VM196" s="79"/>
      <c r="VN196" s="79"/>
      <c r="VO196" s="79"/>
      <c r="VP196" s="79"/>
      <c r="VQ196" s="79"/>
      <c r="VR196" s="79"/>
      <c r="VS196" s="79"/>
      <c r="VT196" s="79"/>
      <c r="VU196" s="79"/>
      <c r="VV196" s="79"/>
      <c r="VW196" s="79"/>
      <c r="VX196" s="79"/>
      <c r="VY196" s="79"/>
      <c r="VZ196" s="79"/>
      <c r="WA196" s="79"/>
      <c r="WB196" s="79"/>
      <c r="WC196" s="79"/>
      <c r="WD196" s="79"/>
      <c r="WE196" s="79"/>
      <c r="WF196" s="79"/>
      <c r="WG196" s="79"/>
      <c r="WH196" s="79"/>
      <c r="WI196" s="79"/>
      <c r="WJ196" s="79"/>
      <c r="WK196" s="79"/>
      <c r="WL196" s="79"/>
      <c r="WM196" s="79"/>
      <c r="WN196" s="79"/>
      <c r="WO196" s="79"/>
      <c r="WP196" s="79"/>
      <c r="WQ196" s="79"/>
      <c r="WR196" s="79"/>
      <c r="WS196" s="79"/>
      <c r="WT196" s="79"/>
      <c r="WU196" s="79"/>
      <c r="WV196" s="79"/>
      <c r="WW196" s="79"/>
      <c r="WX196" s="79"/>
      <c r="WY196" s="79"/>
      <c r="WZ196" s="79"/>
      <c r="XA196" s="79"/>
      <c r="XB196" s="79"/>
      <c r="XC196" s="79"/>
      <c r="XD196" s="79"/>
      <c r="XE196" s="79"/>
      <c r="XF196" s="79"/>
      <c r="XG196" s="79"/>
      <c r="XH196" s="79"/>
      <c r="XI196" s="79"/>
      <c r="XJ196" s="79"/>
      <c r="XK196" s="79"/>
      <c r="XL196" s="79"/>
      <c r="XM196" s="79"/>
      <c r="XN196" s="79"/>
      <c r="XO196" s="79"/>
      <c r="XP196" s="79"/>
      <c r="XQ196" s="79"/>
      <c r="XR196" s="79"/>
      <c r="XS196" s="79"/>
      <c r="XT196" s="79"/>
      <c r="XU196" s="79"/>
      <c r="XV196" s="79"/>
      <c r="XW196" s="79"/>
      <c r="XX196" s="79"/>
      <c r="XY196" s="79"/>
      <c r="XZ196" s="79"/>
      <c r="YA196" s="79"/>
      <c r="YB196" s="79"/>
      <c r="YC196" s="79"/>
      <c r="YD196" s="79"/>
      <c r="YE196" s="79"/>
      <c r="YF196" s="79"/>
      <c r="YG196" s="79"/>
      <c r="YH196" s="79"/>
      <c r="YI196" s="79"/>
      <c r="YJ196" s="79"/>
      <c r="YK196" s="79"/>
      <c r="YL196" s="79"/>
      <c r="YM196" s="79"/>
      <c r="YN196" s="79"/>
      <c r="YO196" s="79"/>
      <c r="YP196" s="79"/>
      <c r="YQ196" s="79"/>
      <c r="YR196" s="79"/>
      <c r="YS196" s="79"/>
      <c r="YT196" s="79"/>
      <c r="YU196" s="79"/>
      <c r="YV196" s="79"/>
      <c r="YW196" s="79"/>
      <c r="YX196" s="79"/>
      <c r="YY196" s="79"/>
      <c r="YZ196" s="79"/>
      <c r="ZA196" s="79"/>
      <c r="ZB196" s="79"/>
      <c r="ZC196" s="79"/>
      <c r="ZD196" s="79"/>
      <c r="ZE196" s="79"/>
      <c r="ZF196" s="79"/>
      <c r="ZG196" s="79"/>
      <c r="ZH196" s="79"/>
      <c r="ZI196" s="79"/>
      <c r="ZJ196" s="79"/>
      <c r="ZK196" s="79"/>
      <c r="ZL196" s="79"/>
      <c r="ZM196" s="79"/>
      <c r="ZN196" s="79"/>
      <c r="ZO196" s="79"/>
      <c r="ZP196" s="79"/>
      <c r="ZQ196" s="79"/>
      <c r="ZR196" s="79"/>
      <c r="ZS196" s="79"/>
      <c r="ZT196" s="79"/>
      <c r="ZU196" s="79"/>
      <c r="ZV196" s="79"/>
      <c r="ZW196" s="79"/>
      <c r="ZX196" s="79"/>
      <c r="ZY196" s="79"/>
      <c r="ZZ196" s="79"/>
      <c r="AAA196" s="79"/>
      <c r="AAB196" s="79"/>
      <c r="AAC196" s="79"/>
      <c r="AAD196" s="79"/>
      <c r="AAE196" s="79"/>
      <c r="AAF196" s="79"/>
      <c r="AAG196" s="79"/>
      <c r="AAH196" s="79"/>
      <c r="AAI196" s="79"/>
      <c r="AAJ196" s="79"/>
      <c r="AAK196" s="79"/>
      <c r="AAL196" s="79"/>
      <c r="AAM196" s="79"/>
      <c r="AAN196" s="79"/>
      <c r="AAO196" s="79"/>
      <c r="AAP196" s="79"/>
      <c r="AAQ196" s="79"/>
      <c r="AAR196" s="79"/>
      <c r="AAS196" s="79"/>
      <c r="AAT196" s="79"/>
      <c r="AAU196" s="79"/>
      <c r="AAV196" s="79"/>
      <c r="AAW196" s="79"/>
      <c r="AAX196" s="79"/>
      <c r="AAY196" s="79"/>
      <c r="AAZ196" s="79"/>
      <c r="ABA196" s="79"/>
      <c r="ABB196" s="79"/>
      <c r="ABC196" s="79"/>
      <c r="ABD196" s="79"/>
      <c r="ABE196" s="79"/>
      <c r="ABF196" s="79"/>
      <c r="ABG196" s="79"/>
      <c r="ABH196" s="79"/>
      <c r="ABI196" s="79"/>
      <c r="ABJ196" s="79"/>
      <c r="ABK196" s="79"/>
      <c r="ABL196" s="79"/>
      <c r="ABM196" s="79"/>
      <c r="ABN196" s="79"/>
      <c r="ABO196" s="79"/>
      <c r="ABP196" s="79"/>
      <c r="ABQ196" s="79"/>
      <c r="ABR196" s="79"/>
      <c r="ABS196" s="79"/>
      <c r="ABT196" s="79"/>
      <c r="ABU196" s="79"/>
      <c r="ABV196" s="79"/>
      <c r="ABW196" s="79"/>
      <c r="ABX196" s="79"/>
      <c r="ABY196" s="79"/>
      <c r="ABZ196" s="79"/>
      <c r="ACA196" s="79"/>
      <c r="ACB196" s="79"/>
      <c r="ACC196" s="79"/>
      <c r="ACD196" s="79"/>
      <c r="ACE196" s="79"/>
      <c r="ACF196" s="79"/>
      <c r="ACG196" s="79"/>
      <c r="ACH196" s="79"/>
      <c r="ACI196" s="79"/>
      <c r="ACJ196" s="79"/>
      <c r="ACK196" s="79"/>
      <c r="ACL196" s="79"/>
      <c r="ACM196" s="79"/>
      <c r="ACN196" s="79"/>
      <c r="ACO196" s="79"/>
      <c r="ACP196" s="79"/>
      <c r="ACQ196" s="79"/>
      <c r="ACR196" s="79"/>
      <c r="ACS196" s="79"/>
      <c r="ACT196" s="79"/>
      <c r="ACU196" s="79"/>
      <c r="ACV196" s="79"/>
      <c r="ACW196" s="79"/>
      <c r="ACX196" s="79"/>
      <c r="ACY196" s="79"/>
      <c r="ACZ196" s="79"/>
      <c r="ADA196" s="79"/>
      <c r="ADB196" s="79"/>
      <c r="ADC196" s="79"/>
      <c r="ADD196" s="79"/>
      <c r="ADE196" s="79"/>
      <c r="ADF196" s="79"/>
      <c r="ADG196" s="79"/>
      <c r="ADH196" s="79"/>
      <c r="ADI196" s="79"/>
      <c r="ADJ196" s="79"/>
      <c r="ADK196" s="79"/>
      <c r="ADL196" s="79"/>
      <c r="ADM196" s="79"/>
      <c r="ADN196" s="79"/>
      <c r="ADO196" s="79"/>
      <c r="ADP196" s="79"/>
      <c r="ADQ196" s="79"/>
      <c r="ADR196" s="79"/>
      <c r="ADS196" s="79"/>
      <c r="ADT196" s="79"/>
      <c r="ADU196" s="79"/>
      <c r="ADV196" s="79"/>
      <c r="ADW196" s="79"/>
      <c r="ADX196" s="79"/>
      <c r="ADY196" s="79"/>
      <c r="ADZ196" s="79"/>
      <c r="AEA196" s="79"/>
      <c r="AEB196" s="79"/>
      <c r="AEC196" s="79"/>
      <c r="AED196" s="79"/>
      <c r="AEE196" s="79"/>
      <c r="AEF196" s="79"/>
      <c r="AEG196" s="79"/>
      <c r="AEH196" s="79"/>
      <c r="AEI196" s="79"/>
      <c r="AEJ196" s="79"/>
      <c r="AEK196" s="79"/>
      <c r="AEL196" s="79"/>
      <c r="AEM196" s="79"/>
      <c r="AEN196" s="79"/>
      <c r="AEO196" s="79"/>
      <c r="AEP196" s="79"/>
      <c r="AEQ196" s="79"/>
      <c r="AER196" s="79"/>
      <c r="AES196" s="79"/>
      <c r="AET196" s="79"/>
      <c r="AEU196" s="79"/>
      <c r="AEV196" s="79"/>
      <c r="AEW196" s="79"/>
      <c r="AEX196" s="79"/>
      <c r="AEY196" s="79"/>
      <c r="AEZ196" s="79"/>
      <c r="AFA196" s="79"/>
      <c r="AFB196" s="79"/>
      <c r="AFC196" s="79"/>
      <c r="AFD196" s="79"/>
      <c r="AFE196" s="79"/>
      <c r="AFF196" s="79"/>
      <c r="AFG196" s="79"/>
      <c r="AFH196" s="79"/>
      <c r="AFI196" s="79"/>
      <c r="AFJ196" s="79"/>
      <c r="AFK196" s="79"/>
      <c r="AFL196" s="79"/>
      <c r="AFM196" s="79"/>
      <c r="AFN196" s="79"/>
      <c r="AFO196" s="79"/>
      <c r="AFP196" s="79"/>
      <c r="AFQ196" s="79"/>
      <c r="AFR196" s="79"/>
      <c r="AFS196" s="79"/>
      <c r="AFT196" s="79"/>
      <c r="AFU196" s="79"/>
      <c r="AFV196" s="79"/>
      <c r="AFW196" s="79"/>
      <c r="AFX196" s="79"/>
      <c r="AFY196" s="79"/>
      <c r="AFZ196" s="79"/>
      <c r="AGA196" s="79"/>
      <c r="AGB196" s="79"/>
      <c r="AGC196" s="79"/>
      <c r="AGD196" s="79"/>
      <c r="AGE196" s="79"/>
      <c r="AGF196" s="79"/>
      <c r="AGG196" s="79"/>
      <c r="AGH196" s="79"/>
      <c r="AGI196" s="79"/>
      <c r="AGJ196" s="79"/>
      <c r="AGK196" s="79"/>
      <c r="AGL196" s="79"/>
      <c r="AGM196" s="79"/>
      <c r="AGN196" s="79"/>
      <c r="AGO196" s="79"/>
      <c r="AGP196" s="79"/>
      <c r="AGQ196" s="79"/>
      <c r="AGR196" s="79"/>
      <c r="AGS196" s="79"/>
      <c r="AGT196" s="79"/>
      <c r="AGU196" s="79"/>
      <c r="AGV196" s="79"/>
      <c r="AGW196" s="79"/>
      <c r="AGX196" s="79"/>
      <c r="AGY196" s="79"/>
      <c r="AGZ196" s="79"/>
      <c r="AHA196" s="79"/>
      <c r="AHB196" s="79"/>
      <c r="AHC196" s="79"/>
      <c r="AHD196" s="79"/>
      <c r="AHE196" s="79"/>
      <c r="AHF196" s="79"/>
      <c r="AHG196" s="79"/>
      <c r="AHH196" s="79"/>
      <c r="AHI196" s="79"/>
      <c r="AHJ196" s="79"/>
      <c r="AHK196" s="79"/>
      <c r="AHL196" s="79"/>
      <c r="AHM196" s="79"/>
      <c r="AHN196" s="79"/>
      <c r="AHO196" s="79"/>
      <c r="AHP196" s="79"/>
      <c r="AHQ196" s="79"/>
      <c r="AHR196" s="79"/>
      <c r="AHS196" s="79"/>
      <c r="AHT196" s="79"/>
      <c r="AHU196" s="79"/>
      <c r="AHV196" s="79"/>
      <c r="AHW196" s="79"/>
      <c r="AHX196" s="79"/>
      <c r="AHY196" s="79"/>
      <c r="AHZ196" s="79"/>
      <c r="AIA196" s="79"/>
      <c r="AIB196" s="79"/>
      <c r="AIC196" s="79"/>
      <c r="AID196" s="79"/>
      <c r="AIE196" s="79"/>
      <c r="AIF196" s="79"/>
      <c r="AIG196" s="79"/>
      <c r="AIH196" s="79"/>
      <c r="AII196" s="79"/>
      <c r="AIJ196" s="79"/>
      <c r="AIK196" s="79"/>
      <c r="AIL196" s="79"/>
      <c r="AIM196" s="79"/>
      <c r="AIN196" s="79"/>
      <c r="AIO196" s="79"/>
      <c r="AIP196" s="79"/>
      <c r="AIQ196" s="79"/>
      <c r="AIR196" s="79"/>
      <c r="AIS196" s="79"/>
      <c r="AIT196" s="79"/>
      <c r="AIU196" s="79"/>
      <c r="AIV196" s="79"/>
      <c r="AIW196" s="79"/>
      <c r="AIX196" s="79"/>
      <c r="AIY196" s="79"/>
      <c r="AIZ196" s="79"/>
      <c r="AJA196" s="79"/>
      <c r="AJB196" s="79"/>
      <c r="AJC196" s="79"/>
      <c r="AJD196" s="79"/>
      <c r="AJE196" s="79"/>
      <c r="AJF196" s="79"/>
      <c r="AJG196" s="79"/>
      <c r="AJH196" s="79"/>
      <c r="AJI196" s="79"/>
      <c r="AJJ196" s="79"/>
      <c r="AJK196" s="79"/>
      <c r="AJL196" s="79"/>
      <c r="AJM196" s="79"/>
      <c r="AJN196" s="79"/>
      <c r="AJO196" s="79"/>
      <c r="AJP196" s="79"/>
      <c r="AJQ196" s="79"/>
      <c r="AJR196" s="79"/>
      <c r="AJS196" s="79"/>
      <c r="AJT196" s="79"/>
      <c r="AJU196" s="79"/>
      <c r="AJV196" s="79"/>
      <c r="AJW196" s="79"/>
      <c r="AJX196" s="79"/>
      <c r="AJY196" s="79"/>
      <c r="AJZ196" s="79"/>
      <c r="AKA196" s="79"/>
      <c r="AKB196" s="79"/>
      <c r="AKC196" s="79"/>
      <c r="AKD196" s="79"/>
      <c r="AKE196" s="79"/>
      <c r="AKF196" s="79"/>
      <c r="AKG196" s="79"/>
      <c r="AKH196" s="79"/>
      <c r="AKI196" s="79"/>
      <c r="AKJ196" s="79"/>
      <c r="AKK196" s="79"/>
      <c r="AKL196" s="79"/>
      <c r="AKM196" s="79"/>
      <c r="AKN196" s="79"/>
      <c r="AKO196" s="79"/>
      <c r="AKP196" s="79"/>
      <c r="AKQ196" s="79"/>
      <c r="AKR196" s="79"/>
      <c r="AKS196" s="79"/>
      <c r="AKT196" s="79"/>
      <c r="AKU196" s="79"/>
      <c r="AKV196" s="79"/>
      <c r="AKW196" s="79"/>
      <c r="AKX196" s="79"/>
      <c r="AKY196" s="79"/>
      <c r="AKZ196" s="79"/>
      <c r="ALA196" s="79"/>
      <c r="ALB196" s="79"/>
      <c r="ALC196" s="79"/>
      <c r="ALD196" s="79"/>
      <c r="ALE196" s="79"/>
      <c r="ALF196" s="79"/>
      <c r="ALG196" s="79"/>
      <c r="ALH196" s="79"/>
      <c r="ALI196" s="79"/>
      <c r="ALJ196" s="79"/>
      <c r="ALK196" s="79"/>
      <c r="ALL196" s="79"/>
      <c r="ALM196" s="79"/>
      <c r="ALN196" s="79"/>
      <c r="ALO196" s="79"/>
      <c r="ALP196" s="79"/>
      <c r="ALQ196" s="79"/>
      <c r="ALR196" s="79"/>
      <c r="ALS196" s="79"/>
      <c r="ALT196" s="79"/>
      <c r="ALU196" s="79"/>
      <c r="ALV196" s="79"/>
      <c r="ALW196" s="79"/>
      <c r="ALX196" s="79"/>
      <c r="ALY196" s="79"/>
      <c r="ALZ196" s="79"/>
      <c r="AMA196" s="79"/>
      <c r="AMB196" s="79"/>
      <c r="AMC196" s="79"/>
      <c r="AMD196" s="79"/>
      <c r="AME196" s="79"/>
      <c r="AMF196" s="79"/>
      <c r="AMG196" s="79"/>
      <c r="AMH196" s="79"/>
      <c r="AMI196" s="79"/>
      <c r="AMJ196" s="79"/>
      <c r="AMK196" s="79"/>
      <c r="AML196" s="79"/>
      <c r="AMM196" s="79"/>
      <c r="AMN196" s="79"/>
      <c r="AMO196" s="79"/>
      <c r="AMP196" s="79"/>
      <c r="AMQ196" s="79"/>
      <c r="AMR196" s="79"/>
      <c r="AMS196" s="79"/>
      <c r="AMT196" s="79"/>
      <c r="AMU196" s="79"/>
      <c r="AMV196" s="79"/>
      <c r="AMW196" s="79"/>
      <c r="AMX196" s="79"/>
      <c r="AMY196" s="79"/>
      <c r="AMZ196" s="79"/>
      <c r="ANA196" s="79"/>
      <c r="ANB196" s="79"/>
      <c r="ANC196" s="79"/>
      <c r="AND196" s="79"/>
      <c r="ANE196" s="79"/>
      <c r="ANF196" s="79"/>
      <c r="ANG196" s="79"/>
      <c r="ANH196" s="79"/>
      <c r="ANI196" s="79"/>
      <c r="ANJ196" s="79"/>
      <c r="ANK196" s="79"/>
      <c r="ANL196" s="79"/>
      <c r="ANM196" s="79"/>
      <c r="ANN196" s="79"/>
      <c r="ANO196" s="79"/>
      <c r="ANP196" s="79"/>
      <c r="ANQ196" s="79"/>
      <c r="ANR196" s="79"/>
      <c r="ANS196" s="79"/>
      <c r="ANT196" s="79"/>
      <c r="ANU196" s="79"/>
      <c r="ANV196" s="79"/>
      <c r="ANW196" s="79"/>
      <c r="ANX196" s="79"/>
      <c r="ANY196" s="79"/>
      <c r="ANZ196" s="79"/>
      <c r="AOA196" s="79"/>
      <c r="AOB196" s="79"/>
      <c r="AOC196" s="79"/>
      <c r="AOD196" s="79"/>
      <c r="AOE196" s="79"/>
      <c r="AOF196" s="79"/>
      <c r="AOG196" s="79"/>
      <c r="AOH196" s="79"/>
      <c r="AOI196" s="79"/>
      <c r="AOJ196" s="79"/>
      <c r="AOK196" s="79"/>
      <c r="AOL196" s="79"/>
      <c r="AOM196" s="79"/>
      <c r="AON196" s="79"/>
      <c r="AOO196" s="79"/>
      <c r="AOP196" s="79"/>
      <c r="AOQ196" s="79"/>
      <c r="AOR196" s="79"/>
      <c r="AOS196" s="79"/>
      <c r="AOT196" s="79"/>
      <c r="AOU196" s="79"/>
      <c r="AOV196" s="79"/>
      <c r="AOW196" s="79"/>
      <c r="AOX196" s="79"/>
      <c r="AOY196" s="79"/>
      <c r="AOZ196" s="79"/>
      <c r="APA196" s="79"/>
      <c r="APB196" s="79"/>
      <c r="APC196" s="79"/>
      <c r="APD196" s="79"/>
      <c r="APE196" s="79"/>
      <c r="APF196" s="79"/>
      <c r="APG196" s="79"/>
      <c r="APH196" s="79"/>
      <c r="API196" s="79"/>
      <c r="APJ196" s="79"/>
      <c r="APK196" s="79"/>
      <c r="APL196" s="79"/>
      <c r="APM196" s="79"/>
      <c r="APN196" s="79"/>
      <c r="APO196" s="79"/>
      <c r="APP196" s="79"/>
      <c r="APQ196" s="79"/>
      <c r="APR196" s="79"/>
      <c r="APS196" s="79"/>
      <c r="APT196" s="79"/>
      <c r="APU196" s="79"/>
      <c r="APV196" s="79"/>
      <c r="APW196" s="79"/>
      <c r="APX196" s="79"/>
      <c r="APY196" s="79"/>
      <c r="APZ196" s="79"/>
      <c r="AQA196" s="79"/>
      <c r="AQB196" s="79"/>
      <c r="AQC196" s="79"/>
      <c r="AQD196" s="79"/>
      <c r="AQE196" s="79"/>
      <c r="AQF196" s="79"/>
      <c r="AQG196" s="79"/>
      <c r="AQH196" s="79"/>
      <c r="AQI196" s="79"/>
      <c r="AQJ196" s="79"/>
      <c r="AQK196" s="79"/>
      <c r="AQL196" s="79"/>
      <c r="AQM196" s="79"/>
      <c r="AQN196" s="79"/>
      <c r="AQO196" s="79"/>
      <c r="AQP196" s="79"/>
      <c r="AQQ196" s="79"/>
      <c r="AQR196" s="79"/>
      <c r="AQS196" s="79"/>
      <c r="AQT196" s="79"/>
      <c r="AQU196" s="79"/>
      <c r="AQV196" s="79"/>
      <c r="AQW196" s="79"/>
      <c r="AQX196" s="79"/>
      <c r="AQY196" s="79"/>
      <c r="AQZ196" s="79"/>
      <c r="ARA196" s="79"/>
      <c r="ARB196" s="79"/>
      <c r="ARC196" s="79"/>
      <c r="ARD196" s="79"/>
      <c r="ARE196" s="79"/>
      <c r="ARF196" s="79"/>
      <c r="ARG196" s="79"/>
      <c r="ARH196" s="79"/>
      <c r="ARI196" s="79"/>
      <c r="ARJ196" s="79"/>
      <c r="ARK196" s="79"/>
      <c r="ARL196" s="79"/>
      <c r="ARM196" s="79"/>
      <c r="ARN196" s="79"/>
      <c r="ARO196" s="79"/>
      <c r="ARP196" s="79"/>
    </row>
    <row r="197" spans="1:1160" s="111" customFormat="1" ht="14.4">
      <c r="A197" s="74"/>
      <c r="B197" s="75"/>
      <c r="C197" s="94" t="s">
        <v>29</v>
      </c>
      <c r="D197" s="122" t="s">
        <v>110</v>
      </c>
      <c r="E197" s="95">
        <v>100</v>
      </c>
      <c r="F197" s="96">
        <v>21.6</v>
      </c>
      <c r="G197" s="96">
        <v>27.8</v>
      </c>
      <c r="H197" s="96">
        <v>45.94</v>
      </c>
      <c r="I197" s="96">
        <v>430.8</v>
      </c>
      <c r="J197" s="93" t="s">
        <v>55</v>
      </c>
      <c r="K197" s="92">
        <v>43.3</v>
      </c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  <c r="BK197" s="79"/>
      <c r="BL197" s="79"/>
      <c r="BM197" s="79"/>
      <c r="BN197" s="79"/>
      <c r="BO197" s="79"/>
      <c r="BP197" s="79"/>
      <c r="BQ197" s="79"/>
      <c r="BR197" s="79"/>
      <c r="BS197" s="79"/>
      <c r="BT197" s="79"/>
      <c r="BU197" s="79"/>
      <c r="BV197" s="79"/>
      <c r="BW197" s="79"/>
      <c r="BX197" s="79"/>
      <c r="BY197" s="79"/>
      <c r="BZ197" s="79"/>
      <c r="CA197" s="79"/>
      <c r="CB197" s="79"/>
      <c r="CC197" s="79"/>
      <c r="CD197" s="79"/>
      <c r="CE197" s="79"/>
      <c r="CF197" s="79"/>
      <c r="CG197" s="79"/>
      <c r="CH197" s="79"/>
      <c r="CI197" s="79"/>
      <c r="CJ197" s="79"/>
      <c r="CK197" s="79"/>
      <c r="CL197" s="79"/>
      <c r="CM197" s="79"/>
      <c r="CN197" s="79"/>
      <c r="CO197" s="79"/>
      <c r="CP197" s="79"/>
      <c r="CQ197" s="79"/>
      <c r="CR197" s="79"/>
      <c r="CS197" s="79"/>
      <c r="CT197" s="79"/>
      <c r="CU197" s="79"/>
      <c r="CV197" s="79"/>
      <c r="CW197" s="79"/>
      <c r="CX197" s="79"/>
      <c r="CY197" s="79"/>
      <c r="CZ197" s="79"/>
      <c r="DA197" s="79"/>
      <c r="DB197" s="79"/>
      <c r="DC197" s="79"/>
      <c r="DD197" s="79"/>
      <c r="DE197" s="79"/>
      <c r="DF197" s="79"/>
      <c r="DG197" s="79"/>
      <c r="DH197" s="79"/>
      <c r="DI197" s="79"/>
      <c r="DJ197" s="79"/>
      <c r="DK197" s="79"/>
      <c r="DL197" s="79"/>
      <c r="DM197" s="79"/>
      <c r="DN197" s="79"/>
      <c r="DO197" s="79"/>
      <c r="DP197" s="79"/>
      <c r="DQ197" s="79"/>
      <c r="DR197" s="79"/>
      <c r="DS197" s="79"/>
      <c r="DT197" s="79"/>
      <c r="DU197" s="79"/>
      <c r="DV197" s="79"/>
      <c r="DW197" s="79"/>
      <c r="DX197" s="79"/>
      <c r="DY197" s="79"/>
      <c r="DZ197" s="79"/>
      <c r="EA197" s="79"/>
      <c r="EB197" s="79"/>
      <c r="EC197" s="79"/>
      <c r="ED197" s="79"/>
      <c r="EE197" s="79"/>
      <c r="EF197" s="79"/>
      <c r="EG197" s="79"/>
      <c r="EH197" s="79"/>
      <c r="EI197" s="79"/>
      <c r="EJ197" s="79"/>
      <c r="EK197" s="79"/>
      <c r="EL197" s="79"/>
      <c r="EM197" s="79"/>
      <c r="EN197" s="79"/>
      <c r="EO197" s="79"/>
      <c r="EP197" s="79"/>
      <c r="EQ197" s="79"/>
      <c r="ER197" s="79"/>
      <c r="ES197" s="79"/>
      <c r="ET197" s="79"/>
      <c r="EU197" s="79"/>
      <c r="EV197" s="79"/>
      <c r="EW197" s="79"/>
      <c r="EX197" s="79"/>
      <c r="EY197" s="79"/>
      <c r="EZ197" s="79"/>
      <c r="FA197" s="79"/>
      <c r="FB197" s="79"/>
      <c r="FC197" s="79"/>
      <c r="FD197" s="79"/>
      <c r="FE197" s="79"/>
      <c r="FF197" s="79"/>
      <c r="FG197" s="79"/>
      <c r="FH197" s="79"/>
      <c r="FI197" s="79"/>
      <c r="FJ197" s="79"/>
      <c r="FK197" s="79"/>
      <c r="FL197" s="79"/>
      <c r="FM197" s="79"/>
      <c r="FN197" s="79"/>
      <c r="FO197" s="79"/>
      <c r="FP197" s="79"/>
      <c r="FQ197" s="79"/>
      <c r="FR197" s="79"/>
      <c r="FS197" s="79"/>
      <c r="FT197" s="79"/>
      <c r="FU197" s="79"/>
      <c r="FV197" s="79"/>
      <c r="FW197" s="79"/>
      <c r="FX197" s="79"/>
      <c r="FY197" s="79"/>
      <c r="FZ197" s="79"/>
      <c r="GA197" s="79"/>
      <c r="GB197" s="79"/>
      <c r="GC197" s="79"/>
      <c r="GD197" s="79"/>
      <c r="GE197" s="79"/>
      <c r="GF197" s="79"/>
      <c r="GG197" s="79"/>
      <c r="GH197" s="79"/>
      <c r="GI197" s="79"/>
      <c r="GJ197" s="79"/>
      <c r="GK197" s="79"/>
      <c r="GL197" s="79"/>
      <c r="GM197" s="79"/>
      <c r="GN197" s="79"/>
      <c r="GO197" s="79"/>
      <c r="GP197" s="79"/>
      <c r="GQ197" s="79"/>
      <c r="GR197" s="79"/>
      <c r="GS197" s="79"/>
      <c r="GT197" s="79"/>
      <c r="GU197" s="79"/>
      <c r="GV197" s="79"/>
      <c r="GW197" s="79"/>
      <c r="GX197" s="79"/>
      <c r="GY197" s="79"/>
      <c r="GZ197" s="79"/>
      <c r="HA197" s="79"/>
      <c r="HB197" s="79"/>
      <c r="HC197" s="79"/>
      <c r="HD197" s="79"/>
      <c r="HE197" s="79"/>
      <c r="HF197" s="79"/>
      <c r="HG197" s="79"/>
      <c r="HH197" s="79"/>
      <c r="HI197" s="79"/>
      <c r="HJ197" s="79"/>
      <c r="HK197" s="79"/>
      <c r="HL197" s="79"/>
      <c r="HM197" s="79"/>
      <c r="HN197" s="79"/>
      <c r="HO197" s="79"/>
      <c r="HP197" s="79"/>
      <c r="HQ197" s="79"/>
      <c r="HR197" s="79"/>
      <c r="HS197" s="79"/>
      <c r="HT197" s="79"/>
      <c r="HU197" s="79"/>
      <c r="HV197" s="79"/>
      <c r="HW197" s="79"/>
      <c r="HX197" s="79"/>
      <c r="HY197" s="79"/>
      <c r="HZ197" s="79"/>
      <c r="IA197" s="79"/>
      <c r="IB197" s="79"/>
      <c r="IC197" s="79"/>
      <c r="ID197" s="79"/>
      <c r="IE197" s="79"/>
      <c r="IF197" s="79"/>
      <c r="IG197" s="79"/>
      <c r="IH197" s="79"/>
      <c r="II197" s="79"/>
      <c r="IJ197" s="79"/>
      <c r="IK197" s="79"/>
      <c r="IL197" s="79"/>
      <c r="IM197" s="79"/>
      <c r="IN197" s="79"/>
      <c r="IO197" s="79"/>
      <c r="IP197" s="79"/>
      <c r="IQ197" s="79"/>
      <c r="IR197" s="79"/>
      <c r="IS197" s="79"/>
      <c r="IT197" s="79"/>
      <c r="IU197" s="79"/>
      <c r="IV197" s="79"/>
      <c r="IW197" s="79"/>
      <c r="IX197" s="79"/>
      <c r="IY197" s="79"/>
      <c r="IZ197" s="79"/>
      <c r="JA197" s="79"/>
      <c r="JB197" s="79"/>
      <c r="JC197" s="79"/>
      <c r="JD197" s="79"/>
      <c r="JE197" s="79"/>
      <c r="JF197" s="79"/>
      <c r="JG197" s="79"/>
      <c r="JH197" s="79"/>
      <c r="JI197" s="79"/>
      <c r="JJ197" s="79"/>
      <c r="JK197" s="79"/>
      <c r="JL197" s="79"/>
      <c r="JM197" s="79"/>
      <c r="JN197" s="79"/>
      <c r="JO197" s="79"/>
      <c r="JP197" s="79"/>
      <c r="JQ197" s="79"/>
      <c r="JR197" s="79"/>
      <c r="JS197" s="79"/>
      <c r="JT197" s="79"/>
      <c r="JU197" s="79"/>
      <c r="JV197" s="79"/>
      <c r="JW197" s="79"/>
      <c r="JX197" s="79"/>
      <c r="JY197" s="79"/>
      <c r="JZ197" s="79"/>
      <c r="KA197" s="79"/>
      <c r="KB197" s="79"/>
      <c r="KC197" s="79"/>
      <c r="KD197" s="79"/>
      <c r="KE197" s="79"/>
      <c r="KF197" s="79"/>
      <c r="KG197" s="79"/>
      <c r="KH197" s="79"/>
      <c r="KI197" s="79"/>
      <c r="KJ197" s="79"/>
      <c r="KK197" s="79"/>
      <c r="KL197" s="79"/>
      <c r="KM197" s="79"/>
      <c r="KN197" s="79"/>
      <c r="KO197" s="79"/>
      <c r="KP197" s="79"/>
      <c r="KQ197" s="79"/>
      <c r="KR197" s="79"/>
      <c r="KS197" s="79"/>
      <c r="KT197" s="79"/>
      <c r="KU197" s="79"/>
      <c r="KV197" s="79"/>
      <c r="KW197" s="79"/>
      <c r="KX197" s="79"/>
      <c r="KY197" s="79"/>
      <c r="KZ197" s="79"/>
      <c r="LA197" s="79"/>
      <c r="LB197" s="79"/>
      <c r="LC197" s="79"/>
      <c r="LD197" s="79"/>
      <c r="LE197" s="79"/>
      <c r="LF197" s="79"/>
      <c r="LG197" s="79"/>
      <c r="LH197" s="79"/>
      <c r="LI197" s="79"/>
      <c r="LJ197" s="79"/>
      <c r="LK197" s="79"/>
      <c r="LL197" s="79"/>
      <c r="LM197" s="79"/>
      <c r="LN197" s="79"/>
      <c r="LO197" s="79"/>
      <c r="LP197" s="79"/>
      <c r="LQ197" s="79"/>
      <c r="LR197" s="79"/>
      <c r="LS197" s="79"/>
      <c r="LT197" s="79"/>
      <c r="LU197" s="79"/>
      <c r="LV197" s="79"/>
      <c r="LW197" s="79"/>
      <c r="LX197" s="79"/>
      <c r="LY197" s="79"/>
      <c r="LZ197" s="79"/>
      <c r="MA197" s="79"/>
      <c r="MB197" s="79"/>
      <c r="MC197" s="79"/>
      <c r="MD197" s="79"/>
      <c r="ME197" s="79"/>
      <c r="MF197" s="79"/>
      <c r="MG197" s="79"/>
      <c r="MH197" s="79"/>
      <c r="MI197" s="79"/>
      <c r="MJ197" s="79"/>
      <c r="MK197" s="79"/>
      <c r="ML197" s="79"/>
      <c r="MM197" s="79"/>
      <c r="MN197" s="79"/>
      <c r="MO197" s="79"/>
      <c r="MP197" s="79"/>
      <c r="MQ197" s="79"/>
      <c r="MR197" s="79"/>
      <c r="MS197" s="79"/>
      <c r="MT197" s="79"/>
      <c r="MU197" s="79"/>
      <c r="MV197" s="79"/>
      <c r="MW197" s="79"/>
      <c r="MX197" s="79"/>
      <c r="MY197" s="79"/>
      <c r="MZ197" s="79"/>
      <c r="NA197" s="79"/>
      <c r="NB197" s="79"/>
      <c r="NC197" s="79"/>
      <c r="ND197" s="79"/>
      <c r="NE197" s="79"/>
      <c r="NF197" s="79"/>
      <c r="NG197" s="79"/>
      <c r="NH197" s="79"/>
      <c r="NI197" s="79"/>
      <c r="NJ197" s="79"/>
      <c r="NK197" s="79"/>
      <c r="NL197" s="79"/>
      <c r="NM197" s="79"/>
      <c r="NN197" s="79"/>
      <c r="NO197" s="79"/>
      <c r="NP197" s="79"/>
      <c r="NQ197" s="79"/>
      <c r="NR197" s="79"/>
      <c r="NS197" s="79"/>
      <c r="NT197" s="79"/>
      <c r="NU197" s="79"/>
      <c r="NV197" s="79"/>
      <c r="NW197" s="79"/>
      <c r="NX197" s="79"/>
      <c r="NY197" s="79"/>
      <c r="NZ197" s="79"/>
      <c r="OA197" s="79"/>
      <c r="OB197" s="79"/>
      <c r="OC197" s="79"/>
      <c r="OD197" s="79"/>
      <c r="OE197" s="79"/>
      <c r="OF197" s="79"/>
      <c r="OG197" s="79"/>
      <c r="OH197" s="79"/>
      <c r="OI197" s="79"/>
      <c r="OJ197" s="79"/>
      <c r="OK197" s="79"/>
      <c r="OL197" s="79"/>
      <c r="OM197" s="79"/>
      <c r="ON197" s="79"/>
      <c r="OO197" s="79"/>
      <c r="OP197" s="79"/>
      <c r="OQ197" s="79"/>
      <c r="OR197" s="79"/>
      <c r="OS197" s="79"/>
      <c r="OT197" s="79"/>
      <c r="OU197" s="79"/>
      <c r="OV197" s="79"/>
      <c r="OW197" s="79"/>
      <c r="OX197" s="79"/>
      <c r="OY197" s="79"/>
      <c r="OZ197" s="79"/>
      <c r="PA197" s="79"/>
      <c r="PB197" s="79"/>
      <c r="PC197" s="79"/>
      <c r="PD197" s="79"/>
      <c r="PE197" s="79"/>
      <c r="PF197" s="79"/>
      <c r="PG197" s="79"/>
      <c r="PH197" s="79"/>
      <c r="PI197" s="79"/>
      <c r="PJ197" s="79"/>
      <c r="PK197" s="79"/>
      <c r="PL197" s="79"/>
      <c r="PM197" s="79"/>
      <c r="PN197" s="79"/>
      <c r="PO197" s="79"/>
      <c r="PP197" s="79"/>
      <c r="PQ197" s="79"/>
      <c r="PR197" s="79"/>
      <c r="PS197" s="79"/>
      <c r="PT197" s="79"/>
      <c r="PU197" s="79"/>
      <c r="PV197" s="79"/>
      <c r="PW197" s="79"/>
      <c r="PX197" s="79"/>
      <c r="PY197" s="79"/>
      <c r="PZ197" s="79"/>
      <c r="QA197" s="79"/>
      <c r="QB197" s="79"/>
      <c r="QC197" s="79"/>
      <c r="QD197" s="79"/>
      <c r="QE197" s="79"/>
      <c r="QF197" s="79"/>
      <c r="QG197" s="79"/>
      <c r="QH197" s="79"/>
      <c r="QI197" s="79"/>
      <c r="QJ197" s="79"/>
      <c r="QK197" s="79"/>
      <c r="QL197" s="79"/>
      <c r="QM197" s="79"/>
      <c r="QN197" s="79"/>
      <c r="QO197" s="79"/>
      <c r="QP197" s="79"/>
      <c r="QQ197" s="79"/>
      <c r="QR197" s="79"/>
      <c r="QS197" s="79"/>
      <c r="QT197" s="79"/>
      <c r="QU197" s="79"/>
      <c r="QV197" s="79"/>
      <c r="QW197" s="79"/>
      <c r="QX197" s="79"/>
      <c r="QY197" s="79"/>
      <c r="QZ197" s="79"/>
      <c r="RA197" s="79"/>
      <c r="RB197" s="79"/>
      <c r="RC197" s="79"/>
      <c r="RD197" s="79"/>
      <c r="RE197" s="79"/>
      <c r="RF197" s="79"/>
      <c r="RG197" s="79"/>
      <c r="RH197" s="79"/>
      <c r="RI197" s="79"/>
      <c r="RJ197" s="79"/>
      <c r="RK197" s="79"/>
      <c r="RL197" s="79"/>
      <c r="RM197" s="79"/>
      <c r="RN197" s="79"/>
      <c r="RO197" s="79"/>
      <c r="RP197" s="79"/>
      <c r="RQ197" s="79"/>
      <c r="RR197" s="79"/>
      <c r="RS197" s="79"/>
      <c r="RT197" s="79"/>
      <c r="RU197" s="79"/>
      <c r="RV197" s="79"/>
      <c r="RW197" s="79"/>
      <c r="RX197" s="79"/>
      <c r="RY197" s="79"/>
      <c r="RZ197" s="79"/>
      <c r="SA197" s="79"/>
      <c r="SB197" s="79"/>
      <c r="SC197" s="79"/>
      <c r="SD197" s="79"/>
      <c r="SE197" s="79"/>
      <c r="SF197" s="79"/>
      <c r="SG197" s="79"/>
      <c r="SH197" s="79"/>
      <c r="SI197" s="79"/>
      <c r="SJ197" s="79"/>
      <c r="SK197" s="79"/>
      <c r="SL197" s="79"/>
      <c r="SM197" s="79"/>
      <c r="SN197" s="79"/>
      <c r="SO197" s="79"/>
      <c r="SP197" s="79"/>
      <c r="SQ197" s="79"/>
      <c r="SR197" s="79"/>
      <c r="SS197" s="79"/>
      <c r="ST197" s="79"/>
      <c r="SU197" s="79"/>
      <c r="SV197" s="79"/>
      <c r="SW197" s="79"/>
      <c r="SX197" s="79"/>
      <c r="SY197" s="79"/>
      <c r="SZ197" s="79"/>
      <c r="TA197" s="79"/>
      <c r="TB197" s="79"/>
      <c r="TC197" s="79"/>
      <c r="TD197" s="79"/>
      <c r="TE197" s="79"/>
      <c r="TF197" s="79"/>
      <c r="TG197" s="79"/>
      <c r="TH197" s="79"/>
      <c r="TI197" s="79"/>
      <c r="TJ197" s="79"/>
      <c r="TK197" s="79"/>
      <c r="TL197" s="79"/>
      <c r="TM197" s="79"/>
      <c r="TN197" s="79"/>
      <c r="TO197" s="79"/>
      <c r="TP197" s="79"/>
      <c r="TQ197" s="79"/>
      <c r="TR197" s="79"/>
      <c r="TS197" s="79"/>
      <c r="TT197" s="79"/>
      <c r="TU197" s="79"/>
      <c r="TV197" s="79"/>
      <c r="TW197" s="79"/>
      <c r="TX197" s="79"/>
      <c r="TY197" s="79"/>
      <c r="TZ197" s="79"/>
      <c r="UA197" s="79"/>
      <c r="UB197" s="79"/>
      <c r="UC197" s="79"/>
      <c r="UD197" s="79"/>
      <c r="UE197" s="79"/>
      <c r="UF197" s="79"/>
      <c r="UG197" s="79"/>
      <c r="UH197" s="79"/>
      <c r="UI197" s="79"/>
      <c r="UJ197" s="79"/>
      <c r="UK197" s="79"/>
      <c r="UL197" s="79"/>
      <c r="UM197" s="79"/>
      <c r="UN197" s="79"/>
      <c r="UO197" s="79"/>
      <c r="UP197" s="79"/>
      <c r="UQ197" s="79"/>
      <c r="UR197" s="79"/>
      <c r="US197" s="79"/>
      <c r="UT197" s="79"/>
      <c r="UU197" s="79"/>
      <c r="UV197" s="79"/>
      <c r="UW197" s="79"/>
      <c r="UX197" s="79"/>
      <c r="UY197" s="79"/>
      <c r="UZ197" s="79"/>
      <c r="VA197" s="79"/>
      <c r="VB197" s="79"/>
      <c r="VC197" s="79"/>
      <c r="VD197" s="79"/>
      <c r="VE197" s="79"/>
      <c r="VF197" s="79"/>
      <c r="VG197" s="79"/>
      <c r="VH197" s="79"/>
      <c r="VI197" s="79"/>
      <c r="VJ197" s="79"/>
      <c r="VK197" s="79"/>
      <c r="VL197" s="79"/>
      <c r="VM197" s="79"/>
      <c r="VN197" s="79"/>
      <c r="VO197" s="79"/>
      <c r="VP197" s="79"/>
      <c r="VQ197" s="79"/>
      <c r="VR197" s="79"/>
      <c r="VS197" s="79"/>
      <c r="VT197" s="79"/>
      <c r="VU197" s="79"/>
      <c r="VV197" s="79"/>
      <c r="VW197" s="79"/>
      <c r="VX197" s="79"/>
      <c r="VY197" s="79"/>
      <c r="VZ197" s="79"/>
      <c r="WA197" s="79"/>
      <c r="WB197" s="79"/>
      <c r="WC197" s="79"/>
      <c r="WD197" s="79"/>
      <c r="WE197" s="79"/>
      <c r="WF197" s="79"/>
      <c r="WG197" s="79"/>
      <c r="WH197" s="79"/>
      <c r="WI197" s="79"/>
      <c r="WJ197" s="79"/>
      <c r="WK197" s="79"/>
      <c r="WL197" s="79"/>
      <c r="WM197" s="79"/>
      <c r="WN197" s="79"/>
      <c r="WO197" s="79"/>
      <c r="WP197" s="79"/>
      <c r="WQ197" s="79"/>
      <c r="WR197" s="79"/>
      <c r="WS197" s="79"/>
      <c r="WT197" s="79"/>
      <c r="WU197" s="79"/>
      <c r="WV197" s="79"/>
      <c r="WW197" s="79"/>
      <c r="WX197" s="79"/>
      <c r="WY197" s="79"/>
      <c r="WZ197" s="79"/>
      <c r="XA197" s="79"/>
      <c r="XB197" s="79"/>
      <c r="XC197" s="79"/>
      <c r="XD197" s="79"/>
      <c r="XE197" s="79"/>
      <c r="XF197" s="79"/>
      <c r="XG197" s="79"/>
      <c r="XH197" s="79"/>
      <c r="XI197" s="79"/>
      <c r="XJ197" s="79"/>
      <c r="XK197" s="79"/>
      <c r="XL197" s="79"/>
      <c r="XM197" s="79"/>
      <c r="XN197" s="79"/>
      <c r="XO197" s="79"/>
      <c r="XP197" s="79"/>
      <c r="XQ197" s="79"/>
      <c r="XR197" s="79"/>
      <c r="XS197" s="79"/>
      <c r="XT197" s="79"/>
      <c r="XU197" s="79"/>
      <c r="XV197" s="79"/>
      <c r="XW197" s="79"/>
      <c r="XX197" s="79"/>
      <c r="XY197" s="79"/>
      <c r="XZ197" s="79"/>
      <c r="YA197" s="79"/>
      <c r="YB197" s="79"/>
      <c r="YC197" s="79"/>
      <c r="YD197" s="79"/>
      <c r="YE197" s="79"/>
      <c r="YF197" s="79"/>
      <c r="YG197" s="79"/>
      <c r="YH197" s="79"/>
      <c r="YI197" s="79"/>
      <c r="YJ197" s="79"/>
      <c r="YK197" s="79"/>
      <c r="YL197" s="79"/>
      <c r="YM197" s="79"/>
      <c r="YN197" s="79"/>
      <c r="YO197" s="79"/>
      <c r="YP197" s="79"/>
      <c r="YQ197" s="79"/>
      <c r="YR197" s="79"/>
      <c r="YS197" s="79"/>
      <c r="YT197" s="79"/>
      <c r="YU197" s="79"/>
      <c r="YV197" s="79"/>
      <c r="YW197" s="79"/>
      <c r="YX197" s="79"/>
      <c r="YY197" s="79"/>
      <c r="YZ197" s="79"/>
      <c r="ZA197" s="79"/>
      <c r="ZB197" s="79"/>
      <c r="ZC197" s="79"/>
      <c r="ZD197" s="79"/>
      <c r="ZE197" s="79"/>
      <c r="ZF197" s="79"/>
      <c r="ZG197" s="79"/>
      <c r="ZH197" s="79"/>
      <c r="ZI197" s="79"/>
      <c r="ZJ197" s="79"/>
      <c r="ZK197" s="79"/>
      <c r="ZL197" s="79"/>
      <c r="ZM197" s="79"/>
      <c r="ZN197" s="79"/>
      <c r="ZO197" s="79"/>
      <c r="ZP197" s="79"/>
      <c r="ZQ197" s="79"/>
      <c r="ZR197" s="79"/>
      <c r="ZS197" s="79"/>
      <c r="ZT197" s="79"/>
      <c r="ZU197" s="79"/>
      <c r="ZV197" s="79"/>
      <c r="ZW197" s="79"/>
      <c r="ZX197" s="79"/>
      <c r="ZY197" s="79"/>
      <c r="ZZ197" s="79"/>
      <c r="AAA197" s="79"/>
      <c r="AAB197" s="79"/>
      <c r="AAC197" s="79"/>
      <c r="AAD197" s="79"/>
      <c r="AAE197" s="79"/>
      <c r="AAF197" s="79"/>
      <c r="AAG197" s="79"/>
      <c r="AAH197" s="79"/>
      <c r="AAI197" s="79"/>
      <c r="AAJ197" s="79"/>
      <c r="AAK197" s="79"/>
      <c r="AAL197" s="79"/>
      <c r="AAM197" s="79"/>
      <c r="AAN197" s="79"/>
      <c r="AAO197" s="79"/>
      <c r="AAP197" s="79"/>
      <c r="AAQ197" s="79"/>
      <c r="AAR197" s="79"/>
      <c r="AAS197" s="79"/>
      <c r="AAT197" s="79"/>
      <c r="AAU197" s="79"/>
      <c r="AAV197" s="79"/>
      <c r="AAW197" s="79"/>
      <c r="AAX197" s="79"/>
      <c r="AAY197" s="79"/>
      <c r="AAZ197" s="79"/>
      <c r="ABA197" s="79"/>
      <c r="ABB197" s="79"/>
      <c r="ABC197" s="79"/>
      <c r="ABD197" s="79"/>
      <c r="ABE197" s="79"/>
      <c r="ABF197" s="79"/>
      <c r="ABG197" s="79"/>
      <c r="ABH197" s="79"/>
      <c r="ABI197" s="79"/>
      <c r="ABJ197" s="79"/>
      <c r="ABK197" s="79"/>
      <c r="ABL197" s="79"/>
      <c r="ABM197" s="79"/>
      <c r="ABN197" s="79"/>
      <c r="ABO197" s="79"/>
      <c r="ABP197" s="79"/>
      <c r="ABQ197" s="79"/>
      <c r="ABR197" s="79"/>
      <c r="ABS197" s="79"/>
      <c r="ABT197" s="79"/>
      <c r="ABU197" s="79"/>
      <c r="ABV197" s="79"/>
      <c r="ABW197" s="79"/>
      <c r="ABX197" s="79"/>
      <c r="ABY197" s="79"/>
      <c r="ABZ197" s="79"/>
      <c r="ACA197" s="79"/>
      <c r="ACB197" s="79"/>
      <c r="ACC197" s="79"/>
      <c r="ACD197" s="79"/>
      <c r="ACE197" s="79"/>
      <c r="ACF197" s="79"/>
      <c r="ACG197" s="79"/>
      <c r="ACH197" s="79"/>
      <c r="ACI197" s="79"/>
      <c r="ACJ197" s="79"/>
      <c r="ACK197" s="79"/>
      <c r="ACL197" s="79"/>
      <c r="ACM197" s="79"/>
      <c r="ACN197" s="79"/>
      <c r="ACO197" s="79"/>
      <c r="ACP197" s="79"/>
      <c r="ACQ197" s="79"/>
      <c r="ACR197" s="79"/>
      <c r="ACS197" s="79"/>
      <c r="ACT197" s="79"/>
      <c r="ACU197" s="79"/>
      <c r="ACV197" s="79"/>
      <c r="ACW197" s="79"/>
      <c r="ACX197" s="79"/>
      <c r="ACY197" s="79"/>
      <c r="ACZ197" s="79"/>
      <c r="ADA197" s="79"/>
      <c r="ADB197" s="79"/>
      <c r="ADC197" s="79"/>
      <c r="ADD197" s="79"/>
      <c r="ADE197" s="79"/>
      <c r="ADF197" s="79"/>
      <c r="ADG197" s="79"/>
      <c r="ADH197" s="79"/>
      <c r="ADI197" s="79"/>
      <c r="ADJ197" s="79"/>
      <c r="ADK197" s="79"/>
      <c r="ADL197" s="79"/>
      <c r="ADM197" s="79"/>
      <c r="ADN197" s="79"/>
      <c r="ADO197" s="79"/>
      <c r="ADP197" s="79"/>
      <c r="ADQ197" s="79"/>
      <c r="ADR197" s="79"/>
      <c r="ADS197" s="79"/>
      <c r="ADT197" s="79"/>
      <c r="ADU197" s="79"/>
      <c r="ADV197" s="79"/>
      <c r="ADW197" s="79"/>
      <c r="ADX197" s="79"/>
      <c r="ADY197" s="79"/>
      <c r="ADZ197" s="79"/>
      <c r="AEA197" s="79"/>
      <c r="AEB197" s="79"/>
      <c r="AEC197" s="79"/>
      <c r="AED197" s="79"/>
      <c r="AEE197" s="79"/>
      <c r="AEF197" s="79"/>
      <c r="AEG197" s="79"/>
      <c r="AEH197" s="79"/>
      <c r="AEI197" s="79"/>
      <c r="AEJ197" s="79"/>
      <c r="AEK197" s="79"/>
      <c r="AEL197" s="79"/>
      <c r="AEM197" s="79"/>
      <c r="AEN197" s="79"/>
      <c r="AEO197" s="79"/>
      <c r="AEP197" s="79"/>
      <c r="AEQ197" s="79"/>
      <c r="AER197" s="79"/>
      <c r="AES197" s="79"/>
      <c r="AET197" s="79"/>
      <c r="AEU197" s="79"/>
      <c r="AEV197" s="79"/>
      <c r="AEW197" s="79"/>
      <c r="AEX197" s="79"/>
      <c r="AEY197" s="79"/>
      <c r="AEZ197" s="79"/>
      <c r="AFA197" s="79"/>
      <c r="AFB197" s="79"/>
      <c r="AFC197" s="79"/>
      <c r="AFD197" s="79"/>
      <c r="AFE197" s="79"/>
      <c r="AFF197" s="79"/>
      <c r="AFG197" s="79"/>
      <c r="AFH197" s="79"/>
      <c r="AFI197" s="79"/>
      <c r="AFJ197" s="79"/>
      <c r="AFK197" s="79"/>
      <c r="AFL197" s="79"/>
      <c r="AFM197" s="79"/>
      <c r="AFN197" s="79"/>
      <c r="AFO197" s="79"/>
      <c r="AFP197" s="79"/>
      <c r="AFQ197" s="79"/>
      <c r="AFR197" s="79"/>
      <c r="AFS197" s="79"/>
      <c r="AFT197" s="79"/>
      <c r="AFU197" s="79"/>
      <c r="AFV197" s="79"/>
      <c r="AFW197" s="79"/>
      <c r="AFX197" s="79"/>
      <c r="AFY197" s="79"/>
      <c r="AFZ197" s="79"/>
      <c r="AGA197" s="79"/>
      <c r="AGB197" s="79"/>
      <c r="AGC197" s="79"/>
      <c r="AGD197" s="79"/>
      <c r="AGE197" s="79"/>
      <c r="AGF197" s="79"/>
      <c r="AGG197" s="79"/>
      <c r="AGH197" s="79"/>
      <c r="AGI197" s="79"/>
      <c r="AGJ197" s="79"/>
      <c r="AGK197" s="79"/>
      <c r="AGL197" s="79"/>
      <c r="AGM197" s="79"/>
      <c r="AGN197" s="79"/>
      <c r="AGO197" s="79"/>
      <c r="AGP197" s="79"/>
      <c r="AGQ197" s="79"/>
      <c r="AGR197" s="79"/>
      <c r="AGS197" s="79"/>
      <c r="AGT197" s="79"/>
      <c r="AGU197" s="79"/>
      <c r="AGV197" s="79"/>
      <c r="AGW197" s="79"/>
      <c r="AGX197" s="79"/>
      <c r="AGY197" s="79"/>
      <c r="AGZ197" s="79"/>
      <c r="AHA197" s="79"/>
      <c r="AHB197" s="79"/>
      <c r="AHC197" s="79"/>
      <c r="AHD197" s="79"/>
      <c r="AHE197" s="79"/>
      <c r="AHF197" s="79"/>
      <c r="AHG197" s="79"/>
      <c r="AHH197" s="79"/>
      <c r="AHI197" s="79"/>
      <c r="AHJ197" s="79"/>
      <c r="AHK197" s="79"/>
      <c r="AHL197" s="79"/>
      <c r="AHM197" s="79"/>
      <c r="AHN197" s="79"/>
      <c r="AHO197" s="79"/>
      <c r="AHP197" s="79"/>
      <c r="AHQ197" s="79"/>
      <c r="AHR197" s="79"/>
      <c r="AHS197" s="79"/>
      <c r="AHT197" s="79"/>
      <c r="AHU197" s="79"/>
      <c r="AHV197" s="79"/>
      <c r="AHW197" s="79"/>
      <c r="AHX197" s="79"/>
      <c r="AHY197" s="79"/>
      <c r="AHZ197" s="79"/>
      <c r="AIA197" s="79"/>
      <c r="AIB197" s="79"/>
      <c r="AIC197" s="79"/>
      <c r="AID197" s="79"/>
      <c r="AIE197" s="79"/>
      <c r="AIF197" s="79"/>
      <c r="AIG197" s="79"/>
      <c r="AIH197" s="79"/>
      <c r="AII197" s="79"/>
      <c r="AIJ197" s="79"/>
      <c r="AIK197" s="79"/>
      <c r="AIL197" s="79"/>
      <c r="AIM197" s="79"/>
      <c r="AIN197" s="79"/>
      <c r="AIO197" s="79"/>
      <c r="AIP197" s="79"/>
      <c r="AIQ197" s="79"/>
      <c r="AIR197" s="79"/>
      <c r="AIS197" s="79"/>
      <c r="AIT197" s="79"/>
      <c r="AIU197" s="79"/>
      <c r="AIV197" s="79"/>
      <c r="AIW197" s="79"/>
      <c r="AIX197" s="79"/>
      <c r="AIY197" s="79"/>
      <c r="AIZ197" s="79"/>
      <c r="AJA197" s="79"/>
      <c r="AJB197" s="79"/>
      <c r="AJC197" s="79"/>
      <c r="AJD197" s="79"/>
      <c r="AJE197" s="79"/>
      <c r="AJF197" s="79"/>
      <c r="AJG197" s="79"/>
      <c r="AJH197" s="79"/>
      <c r="AJI197" s="79"/>
      <c r="AJJ197" s="79"/>
      <c r="AJK197" s="79"/>
      <c r="AJL197" s="79"/>
      <c r="AJM197" s="79"/>
      <c r="AJN197" s="79"/>
      <c r="AJO197" s="79"/>
      <c r="AJP197" s="79"/>
      <c r="AJQ197" s="79"/>
      <c r="AJR197" s="79"/>
      <c r="AJS197" s="79"/>
      <c r="AJT197" s="79"/>
      <c r="AJU197" s="79"/>
      <c r="AJV197" s="79"/>
      <c r="AJW197" s="79"/>
      <c r="AJX197" s="79"/>
      <c r="AJY197" s="79"/>
      <c r="AJZ197" s="79"/>
      <c r="AKA197" s="79"/>
      <c r="AKB197" s="79"/>
      <c r="AKC197" s="79"/>
      <c r="AKD197" s="79"/>
      <c r="AKE197" s="79"/>
      <c r="AKF197" s="79"/>
      <c r="AKG197" s="79"/>
      <c r="AKH197" s="79"/>
      <c r="AKI197" s="79"/>
      <c r="AKJ197" s="79"/>
      <c r="AKK197" s="79"/>
      <c r="AKL197" s="79"/>
      <c r="AKM197" s="79"/>
      <c r="AKN197" s="79"/>
      <c r="AKO197" s="79"/>
      <c r="AKP197" s="79"/>
      <c r="AKQ197" s="79"/>
      <c r="AKR197" s="79"/>
      <c r="AKS197" s="79"/>
      <c r="AKT197" s="79"/>
      <c r="AKU197" s="79"/>
      <c r="AKV197" s="79"/>
      <c r="AKW197" s="79"/>
      <c r="AKX197" s="79"/>
      <c r="AKY197" s="79"/>
      <c r="AKZ197" s="79"/>
      <c r="ALA197" s="79"/>
      <c r="ALB197" s="79"/>
      <c r="ALC197" s="79"/>
      <c r="ALD197" s="79"/>
      <c r="ALE197" s="79"/>
      <c r="ALF197" s="79"/>
      <c r="ALG197" s="79"/>
      <c r="ALH197" s="79"/>
      <c r="ALI197" s="79"/>
      <c r="ALJ197" s="79"/>
      <c r="ALK197" s="79"/>
      <c r="ALL197" s="79"/>
      <c r="ALM197" s="79"/>
      <c r="ALN197" s="79"/>
      <c r="ALO197" s="79"/>
      <c r="ALP197" s="79"/>
      <c r="ALQ197" s="79"/>
      <c r="ALR197" s="79"/>
      <c r="ALS197" s="79"/>
      <c r="ALT197" s="79"/>
      <c r="ALU197" s="79"/>
      <c r="ALV197" s="79"/>
      <c r="ALW197" s="79"/>
      <c r="ALX197" s="79"/>
      <c r="ALY197" s="79"/>
      <c r="ALZ197" s="79"/>
      <c r="AMA197" s="79"/>
      <c r="AMB197" s="79"/>
      <c r="AMC197" s="79"/>
      <c r="AMD197" s="79"/>
      <c r="AME197" s="79"/>
      <c r="AMF197" s="79"/>
      <c r="AMG197" s="79"/>
      <c r="AMH197" s="79"/>
      <c r="AMI197" s="79"/>
      <c r="AMJ197" s="79"/>
      <c r="AMK197" s="79"/>
      <c r="AML197" s="79"/>
      <c r="AMM197" s="79"/>
      <c r="AMN197" s="79"/>
      <c r="AMO197" s="79"/>
      <c r="AMP197" s="79"/>
      <c r="AMQ197" s="79"/>
      <c r="AMR197" s="79"/>
      <c r="AMS197" s="79"/>
      <c r="AMT197" s="79"/>
      <c r="AMU197" s="79"/>
      <c r="AMV197" s="79"/>
      <c r="AMW197" s="79"/>
      <c r="AMX197" s="79"/>
      <c r="AMY197" s="79"/>
      <c r="AMZ197" s="79"/>
      <c r="ANA197" s="79"/>
      <c r="ANB197" s="79"/>
      <c r="ANC197" s="79"/>
      <c r="AND197" s="79"/>
      <c r="ANE197" s="79"/>
      <c r="ANF197" s="79"/>
      <c r="ANG197" s="79"/>
      <c r="ANH197" s="79"/>
      <c r="ANI197" s="79"/>
      <c r="ANJ197" s="79"/>
      <c r="ANK197" s="79"/>
      <c r="ANL197" s="79"/>
      <c r="ANM197" s="79"/>
      <c r="ANN197" s="79"/>
      <c r="ANO197" s="79"/>
      <c r="ANP197" s="79"/>
      <c r="ANQ197" s="79"/>
      <c r="ANR197" s="79"/>
      <c r="ANS197" s="79"/>
      <c r="ANT197" s="79"/>
      <c r="ANU197" s="79"/>
      <c r="ANV197" s="79"/>
      <c r="ANW197" s="79"/>
      <c r="ANX197" s="79"/>
      <c r="ANY197" s="79"/>
      <c r="ANZ197" s="79"/>
      <c r="AOA197" s="79"/>
      <c r="AOB197" s="79"/>
      <c r="AOC197" s="79"/>
      <c r="AOD197" s="79"/>
      <c r="AOE197" s="79"/>
      <c r="AOF197" s="79"/>
      <c r="AOG197" s="79"/>
      <c r="AOH197" s="79"/>
      <c r="AOI197" s="79"/>
      <c r="AOJ197" s="79"/>
      <c r="AOK197" s="79"/>
      <c r="AOL197" s="79"/>
      <c r="AOM197" s="79"/>
      <c r="AON197" s="79"/>
      <c r="AOO197" s="79"/>
      <c r="AOP197" s="79"/>
      <c r="AOQ197" s="79"/>
      <c r="AOR197" s="79"/>
      <c r="AOS197" s="79"/>
      <c r="AOT197" s="79"/>
      <c r="AOU197" s="79"/>
      <c r="AOV197" s="79"/>
      <c r="AOW197" s="79"/>
      <c r="AOX197" s="79"/>
      <c r="AOY197" s="79"/>
      <c r="AOZ197" s="79"/>
      <c r="APA197" s="79"/>
      <c r="APB197" s="79"/>
      <c r="APC197" s="79"/>
      <c r="APD197" s="79"/>
      <c r="APE197" s="79"/>
      <c r="APF197" s="79"/>
      <c r="APG197" s="79"/>
      <c r="APH197" s="79"/>
      <c r="API197" s="79"/>
      <c r="APJ197" s="79"/>
      <c r="APK197" s="79"/>
      <c r="APL197" s="79"/>
      <c r="APM197" s="79"/>
      <c r="APN197" s="79"/>
      <c r="APO197" s="79"/>
      <c r="APP197" s="79"/>
      <c r="APQ197" s="79"/>
      <c r="APR197" s="79"/>
      <c r="APS197" s="79"/>
      <c r="APT197" s="79"/>
      <c r="APU197" s="79"/>
      <c r="APV197" s="79"/>
      <c r="APW197" s="79"/>
      <c r="APX197" s="79"/>
      <c r="APY197" s="79"/>
      <c r="APZ197" s="79"/>
      <c r="AQA197" s="79"/>
      <c r="AQB197" s="79"/>
      <c r="AQC197" s="79"/>
      <c r="AQD197" s="79"/>
      <c r="AQE197" s="79"/>
      <c r="AQF197" s="79"/>
      <c r="AQG197" s="79"/>
      <c r="AQH197" s="79"/>
      <c r="AQI197" s="79"/>
      <c r="AQJ197" s="79"/>
      <c r="AQK197" s="79"/>
      <c r="AQL197" s="79"/>
      <c r="AQM197" s="79"/>
      <c r="AQN197" s="79"/>
      <c r="AQO197" s="79"/>
      <c r="AQP197" s="79"/>
      <c r="AQQ197" s="79"/>
      <c r="AQR197" s="79"/>
      <c r="AQS197" s="79"/>
      <c r="AQT197" s="79"/>
      <c r="AQU197" s="79"/>
      <c r="AQV197" s="79"/>
      <c r="AQW197" s="79"/>
      <c r="AQX197" s="79"/>
      <c r="AQY197" s="79"/>
      <c r="AQZ197" s="79"/>
      <c r="ARA197" s="79"/>
      <c r="ARB197" s="79"/>
      <c r="ARC197" s="79"/>
      <c r="ARD197" s="79"/>
      <c r="ARE197" s="79"/>
      <c r="ARF197" s="79"/>
      <c r="ARG197" s="79"/>
      <c r="ARH197" s="79"/>
      <c r="ARI197" s="79"/>
      <c r="ARJ197" s="79"/>
      <c r="ARK197" s="79"/>
      <c r="ARL197" s="79"/>
      <c r="ARM197" s="79"/>
      <c r="ARN197" s="79"/>
      <c r="ARO197" s="79"/>
      <c r="ARP197" s="79"/>
    </row>
    <row r="198" spans="1:1160" s="111" customFormat="1" ht="14.4">
      <c r="A198" s="74"/>
      <c r="B198" s="75"/>
      <c r="C198" s="94" t="s">
        <v>30</v>
      </c>
      <c r="D198" s="122" t="s">
        <v>111</v>
      </c>
      <c r="E198" s="95">
        <v>150</v>
      </c>
      <c r="F198" s="96">
        <v>7.5</v>
      </c>
      <c r="G198" s="96">
        <v>7</v>
      </c>
      <c r="H198" s="96">
        <v>0</v>
      </c>
      <c r="I198" s="96">
        <v>183.54</v>
      </c>
      <c r="J198" s="93" t="s">
        <v>44</v>
      </c>
      <c r="K198" s="98">
        <v>10.220000000000001</v>
      </c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  <c r="AT198" s="79"/>
      <c r="AU198" s="79"/>
      <c r="AV198" s="79"/>
      <c r="AW198" s="79"/>
      <c r="AX198" s="79"/>
      <c r="AY198" s="79"/>
      <c r="AZ198" s="79"/>
      <c r="BA198" s="79"/>
      <c r="BB198" s="79"/>
      <c r="BC198" s="79"/>
      <c r="BD198" s="79"/>
      <c r="BE198" s="79"/>
      <c r="BF198" s="79"/>
      <c r="BG198" s="79"/>
      <c r="BH198" s="79"/>
      <c r="BI198" s="79"/>
      <c r="BJ198" s="79"/>
      <c r="BK198" s="79"/>
      <c r="BL198" s="79"/>
      <c r="BM198" s="79"/>
      <c r="BN198" s="79"/>
      <c r="BO198" s="79"/>
      <c r="BP198" s="79"/>
      <c r="BQ198" s="79"/>
      <c r="BR198" s="79"/>
      <c r="BS198" s="79"/>
      <c r="BT198" s="79"/>
      <c r="BU198" s="79"/>
      <c r="BV198" s="79"/>
      <c r="BW198" s="79"/>
      <c r="BX198" s="79"/>
      <c r="BY198" s="79"/>
      <c r="BZ198" s="79"/>
      <c r="CA198" s="79"/>
      <c r="CB198" s="79"/>
      <c r="CC198" s="79"/>
      <c r="CD198" s="79"/>
      <c r="CE198" s="79"/>
      <c r="CF198" s="79"/>
      <c r="CG198" s="79"/>
      <c r="CH198" s="79"/>
      <c r="CI198" s="79"/>
      <c r="CJ198" s="79"/>
      <c r="CK198" s="79"/>
      <c r="CL198" s="79"/>
      <c r="CM198" s="79"/>
      <c r="CN198" s="79"/>
      <c r="CO198" s="79"/>
      <c r="CP198" s="79"/>
      <c r="CQ198" s="79"/>
      <c r="CR198" s="79"/>
      <c r="CS198" s="79"/>
      <c r="CT198" s="79"/>
      <c r="CU198" s="79"/>
      <c r="CV198" s="79"/>
      <c r="CW198" s="79"/>
      <c r="CX198" s="79"/>
      <c r="CY198" s="79"/>
      <c r="CZ198" s="79"/>
      <c r="DA198" s="79"/>
      <c r="DB198" s="79"/>
      <c r="DC198" s="79"/>
      <c r="DD198" s="79"/>
      <c r="DE198" s="79"/>
      <c r="DF198" s="79"/>
      <c r="DG198" s="79"/>
      <c r="DH198" s="79"/>
      <c r="DI198" s="79"/>
      <c r="DJ198" s="79"/>
      <c r="DK198" s="79"/>
      <c r="DL198" s="79"/>
      <c r="DM198" s="79"/>
      <c r="DN198" s="79"/>
      <c r="DO198" s="79"/>
      <c r="DP198" s="79"/>
      <c r="DQ198" s="79"/>
      <c r="DR198" s="79"/>
      <c r="DS198" s="79"/>
      <c r="DT198" s="79"/>
      <c r="DU198" s="79"/>
      <c r="DV198" s="79"/>
      <c r="DW198" s="79"/>
      <c r="DX198" s="79"/>
      <c r="DY198" s="79"/>
      <c r="DZ198" s="79"/>
      <c r="EA198" s="79"/>
      <c r="EB198" s="79"/>
      <c r="EC198" s="79"/>
      <c r="ED198" s="79"/>
      <c r="EE198" s="79"/>
      <c r="EF198" s="79"/>
      <c r="EG198" s="79"/>
      <c r="EH198" s="79"/>
      <c r="EI198" s="79"/>
      <c r="EJ198" s="79"/>
      <c r="EK198" s="79"/>
      <c r="EL198" s="79"/>
      <c r="EM198" s="79"/>
      <c r="EN198" s="79"/>
      <c r="EO198" s="79"/>
      <c r="EP198" s="79"/>
      <c r="EQ198" s="79"/>
      <c r="ER198" s="79"/>
      <c r="ES198" s="79"/>
      <c r="ET198" s="79"/>
      <c r="EU198" s="79"/>
      <c r="EV198" s="79"/>
      <c r="EW198" s="79"/>
      <c r="EX198" s="79"/>
      <c r="EY198" s="79"/>
      <c r="EZ198" s="79"/>
      <c r="FA198" s="79"/>
      <c r="FB198" s="79"/>
      <c r="FC198" s="79"/>
      <c r="FD198" s="79"/>
      <c r="FE198" s="79"/>
      <c r="FF198" s="79"/>
      <c r="FG198" s="79"/>
      <c r="FH198" s="79"/>
      <c r="FI198" s="79"/>
      <c r="FJ198" s="79"/>
      <c r="FK198" s="79"/>
      <c r="FL198" s="79"/>
      <c r="FM198" s="79"/>
      <c r="FN198" s="79"/>
      <c r="FO198" s="79"/>
      <c r="FP198" s="79"/>
      <c r="FQ198" s="79"/>
      <c r="FR198" s="79"/>
      <c r="FS198" s="79"/>
      <c r="FT198" s="79"/>
      <c r="FU198" s="79"/>
      <c r="FV198" s="79"/>
      <c r="FW198" s="79"/>
      <c r="FX198" s="79"/>
      <c r="FY198" s="79"/>
      <c r="FZ198" s="79"/>
      <c r="GA198" s="79"/>
      <c r="GB198" s="79"/>
      <c r="GC198" s="79"/>
      <c r="GD198" s="79"/>
      <c r="GE198" s="79"/>
      <c r="GF198" s="79"/>
      <c r="GG198" s="79"/>
      <c r="GH198" s="79"/>
      <c r="GI198" s="79"/>
      <c r="GJ198" s="79"/>
      <c r="GK198" s="79"/>
      <c r="GL198" s="79"/>
      <c r="GM198" s="79"/>
      <c r="GN198" s="79"/>
      <c r="GO198" s="79"/>
      <c r="GP198" s="79"/>
      <c r="GQ198" s="79"/>
      <c r="GR198" s="79"/>
      <c r="GS198" s="79"/>
      <c r="GT198" s="79"/>
      <c r="GU198" s="79"/>
      <c r="GV198" s="79"/>
      <c r="GW198" s="79"/>
      <c r="GX198" s="79"/>
      <c r="GY198" s="79"/>
      <c r="GZ198" s="79"/>
      <c r="HA198" s="79"/>
      <c r="HB198" s="79"/>
      <c r="HC198" s="79"/>
      <c r="HD198" s="79"/>
      <c r="HE198" s="79"/>
      <c r="HF198" s="79"/>
      <c r="HG198" s="79"/>
      <c r="HH198" s="79"/>
      <c r="HI198" s="79"/>
      <c r="HJ198" s="79"/>
      <c r="HK198" s="79"/>
      <c r="HL198" s="79"/>
      <c r="HM198" s="79"/>
      <c r="HN198" s="79"/>
      <c r="HO198" s="79"/>
      <c r="HP198" s="79"/>
      <c r="HQ198" s="79"/>
      <c r="HR198" s="79"/>
      <c r="HS198" s="79"/>
      <c r="HT198" s="79"/>
      <c r="HU198" s="79"/>
      <c r="HV198" s="79"/>
      <c r="HW198" s="79"/>
      <c r="HX198" s="79"/>
      <c r="HY198" s="79"/>
      <c r="HZ198" s="79"/>
      <c r="IA198" s="79"/>
      <c r="IB198" s="79"/>
      <c r="IC198" s="79"/>
      <c r="ID198" s="79"/>
      <c r="IE198" s="79"/>
      <c r="IF198" s="79"/>
      <c r="IG198" s="79"/>
      <c r="IH198" s="79"/>
      <c r="II198" s="79"/>
      <c r="IJ198" s="79"/>
      <c r="IK198" s="79"/>
      <c r="IL198" s="79"/>
      <c r="IM198" s="79"/>
      <c r="IN198" s="79"/>
      <c r="IO198" s="79"/>
      <c r="IP198" s="79"/>
      <c r="IQ198" s="79"/>
      <c r="IR198" s="79"/>
      <c r="IS198" s="79"/>
      <c r="IT198" s="79"/>
      <c r="IU198" s="79"/>
      <c r="IV198" s="79"/>
      <c r="IW198" s="79"/>
      <c r="IX198" s="79"/>
      <c r="IY198" s="79"/>
      <c r="IZ198" s="79"/>
      <c r="JA198" s="79"/>
      <c r="JB198" s="79"/>
      <c r="JC198" s="79"/>
      <c r="JD198" s="79"/>
      <c r="JE198" s="79"/>
      <c r="JF198" s="79"/>
      <c r="JG198" s="79"/>
      <c r="JH198" s="79"/>
      <c r="JI198" s="79"/>
      <c r="JJ198" s="79"/>
      <c r="JK198" s="79"/>
      <c r="JL198" s="79"/>
      <c r="JM198" s="79"/>
      <c r="JN198" s="79"/>
      <c r="JO198" s="79"/>
      <c r="JP198" s="79"/>
      <c r="JQ198" s="79"/>
      <c r="JR198" s="79"/>
      <c r="JS198" s="79"/>
      <c r="JT198" s="79"/>
      <c r="JU198" s="79"/>
      <c r="JV198" s="79"/>
      <c r="JW198" s="79"/>
      <c r="JX198" s="79"/>
      <c r="JY198" s="79"/>
      <c r="JZ198" s="79"/>
      <c r="KA198" s="79"/>
      <c r="KB198" s="79"/>
      <c r="KC198" s="79"/>
      <c r="KD198" s="79"/>
      <c r="KE198" s="79"/>
      <c r="KF198" s="79"/>
      <c r="KG198" s="79"/>
      <c r="KH198" s="79"/>
      <c r="KI198" s="79"/>
      <c r="KJ198" s="79"/>
      <c r="KK198" s="79"/>
      <c r="KL198" s="79"/>
      <c r="KM198" s="79"/>
      <c r="KN198" s="79"/>
      <c r="KO198" s="79"/>
      <c r="KP198" s="79"/>
      <c r="KQ198" s="79"/>
      <c r="KR198" s="79"/>
      <c r="KS198" s="79"/>
      <c r="KT198" s="79"/>
      <c r="KU198" s="79"/>
      <c r="KV198" s="79"/>
      <c r="KW198" s="79"/>
      <c r="KX198" s="79"/>
      <c r="KY198" s="79"/>
      <c r="KZ198" s="79"/>
      <c r="LA198" s="79"/>
      <c r="LB198" s="79"/>
      <c r="LC198" s="79"/>
      <c r="LD198" s="79"/>
      <c r="LE198" s="79"/>
      <c r="LF198" s="79"/>
      <c r="LG198" s="79"/>
      <c r="LH198" s="79"/>
      <c r="LI198" s="79"/>
      <c r="LJ198" s="79"/>
      <c r="LK198" s="79"/>
      <c r="LL198" s="79"/>
      <c r="LM198" s="79"/>
      <c r="LN198" s="79"/>
      <c r="LO198" s="79"/>
      <c r="LP198" s="79"/>
      <c r="LQ198" s="79"/>
      <c r="LR198" s="79"/>
      <c r="LS198" s="79"/>
      <c r="LT198" s="79"/>
      <c r="LU198" s="79"/>
      <c r="LV198" s="79"/>
      <c r="LW198" s="79"/>
      <c r="LX198" s="79"/>
      <c r="LY198" s="79"/>
      <c r="LZ198" s="79"/>
      <c r="MA198" s="79"/>
      <c r="MB198" s="79"/>
      <c r="MC198" s="79"/>
      <c r="MD198" s="79"/>
      <c r="ME198" s="79"/>
      <c r="MF198" s="79"/>
      <c r="MG198" s="79"/>
      <c r="MH198" s="79"/>
      <c r="MI198" s="79"/>
      <c r="MJ198" s="79"/>
      <c r="MK198" s="79"/>
      <c r="ML198" s="79"/>
      <c r="MM198" s="79"/>
      <c r="MN198" s="79"/>
      <c r="MO198" s="79"/>
      <c r="MP198" s="79"/>
      <c r="MQ198" s="79"/>
      <c r="MR198" s="79"/>
      <c r="MS198" s="79"/>
      <c r="MT198" s="79"/>
      <c r="MU198" s="79"/>
      <c r="MV198" s="79"/>
      <c r="MW198" s="79"/>
      <c r="MX198" s="79"/>
      <c r="MY198" s="79"/>
      <c r="MZ198" s="79"/>
      <c r="NA198" s="79"/>
      <c r="NB198" s="79"/>
      <c r="NC198" s="79"/>
      <c r="ND198" s="79"/>
      <c r="NE198" s="79"/>
      <c r="NF198" s="79"/>
      <c r="NG198" s="79"/>
      <c r="NH198" s="79"/>
      <c r="NI198" s="79"/>
      <c r="NJ198" s="79"/>
      <c r="NK198" s="79"/>
      <c r="NL198" s="79"/>
      <c r="NM198" s="79"/>
      <c r="NN198" s="79"/>
      <c r="NO198" s="79"/>
      <c r="NP198" s="79"/>
      <c r="NQ198" s="79"/>
      <c r="NR198" s="79"/>
      <c r="NS198" s="79"/>
      <c r="NT198" s="79"/>
      <c r="NU198" s="79"/>
      <c r="NV198" s="79"/>
      <c r="NW198" s="79"/>
      <c r="NX198" s="79"/>
      <c r="NY198" s="79"/>
      <c r="NZ198" s="79"/>
      <c r="OA198" s="79"/>
      <c r="OB198" s="79"/>
      <c r="OC198" s="79"/>
      <c r="OD198" s="79"/>
      <c r="OE198" s="79"/>
      <c r="OF198" s="79"/>
      <c r="OG198" s="79"/>
      <c r="OH198" s="79"/>
      <c r="OI198" s="79"/>
      <c r="OJ198" s="79"/>
      <c r="OK198" s="79"/>
      <c r="OL198" s="79"/>
      <c r="OM198" s="79"/>
      <c r="ON198" s="79"/>
      <c r="OO198" s="79"/>
      <c r="OP198" s="79"/>
      <c r="OQ198" s="79"/>
      <c r="OR198" s="79"/>
      <c r="OS198" s="79"/>
      <c r="OT198" s="79"/>
      <c r="OU198" s="79"/>
      <c r="OV198" s="79"/>
      <c r="OW198" s="79"/>
      <c r="OX198" s="79"/>
      <c r="OY198" s="79"/>
      <c r="OZ198" s="79"/>
      <c r="PA198" s="79"/>
      <c r="PB198" s="79"/>
      <c r="PC198" s="79"/>
      <c r="PD198" s="79"/>
      <c r="PE198" s="79"/>
      <c r="PF198" s="79"/>
      <c r="PG198" s="79"/>
      <c r="PH198" s="79"/>
      <c r="PI198" s="79"/>
      <c r="PJ198" s="79"/>
      <c r="PK198" s="79"/>
      <c r="PL198" s="79"/>
      <c r="PM198" s="79"/>
      <c r="PN198" s="79"/>
      <c r="PO198" s="79"/>
      <c r="PP198" s="79"/>
      <c r="PQ198" s="79"/>
      <c r="PR198" s="79"/>
      <c r="PS198" s="79"/>
      <c r="PT198" s="79"/>
      <c r="PU198" s="79"/>
      <c r="PV198" s="79"/>
      <c r="PW198" s="79"/>
      <c r="PX198" s="79"/>
      <c r="PY198" s="79"/>
      <c r="PZ198" s="79"/>
      <c r="QA198" s="79"/>
      <c r="QB198" s="79"/>
      <c r="QC198" s="79"/>
      <c r="QD198" s="79"/>
      <c r="QE198" s="79"/>
      <c r="QF198" s="79"/>
      <c r="QG198" s="79"/>
      <c r="QH198" s="79"/>
      <c r="QI198" s="79"/>
      <c r="QJ198" s="79"/>
      <c r="QK198" s="79"/>
      <c r="QL198" s="79"/>
      <c r="QM198" s="79"/>
      <c r="QN198" s="79"/>
      <c r="QO198" s="79"/>
      <c r="QP198" s="79"/>
      <c r="QQ198" s="79"/>
      <c r="QR198" s="79"/>
      <c r="QS198" s="79"/>
      <c r="QT198" s="79"/>
      <c r="QU198" s="79"/>
      <c r="QV198" s="79"/>
      <c r="QW198" s="79"/>
      <c r="QX198" s="79"/>
      <c r="QY198" s="79"/>
      <c r="QZ198" s="79"/>
      <c r="RA198" s="79"/>
      <c r="RB198" s="79"/>
      <c r="RC198" s="79"/>
      <c r="RD198" s="79"/>
      <c r="RE198" s="79"/>
      <c r="RF198" s="79"/>
      <c r="RG198" s="79"/>
      <c r="RH198" s="79"/>
      <c r="RI198" s="79"/>
      <c r="RJ198" s="79"/>
      <c r="RK198" s="79"/>
      <c r="RL198" s="79"/>
      <c r="RM198" s="79"/>
      <c r="RN198" s="79"/>
      <c r="RO198" s="79"/>
      <c r="RP198" s="79"/>
      <c r="RQ198" s="79"/>
      <c r="RR198" s="79"/>
      <c r="RS198" s="79"/>
      <c r="RT198" s="79"/>
      <c r="RU198" s="79"/>
      <c r="RV198" s="79"/>
      <c r="RW198" s="79"/>
      <c r="RX198" s="79"/>
      <c r="RY198" s="79"/>
      <c r="RZ198" s="79"/>
      <c r="SA198" s="79"/>
      <c r="SB198" s="79"/>
      <c r="SC198" s="79"/>
      <c r="SD198" s="79"/>
      <c r="SE198" s="79"/>
      <c r="SF198" s="79"/>
      <c r="SG198" s="79"/>
      <c r="SH198" s="79"/>
      <c r="SI198" s="79"/>
      <c r="SJ198" s="79"/>
      <c r="SK198" s="79"/>
      <c r="SL198" s="79"/>
      <c r="SM198" s="79"/>
      <c r="SN198" s="79"/>
      <c r="SO198" s="79"/>
      <c r="SP198" s="79"/>
      <c r="SQ198" s="79"/>
      <c r="SR198" s="79"/>
      <c r="SS198" s="79"/>
      <c r="ST198" s="79"/>
      <c r="SU198" s="79"/>
      <c r="SV198" s="79"/>
      <c r="SW198" s="79"/>
      <c r="SX198" s="79"/>
      <c r="SY198" s="79"/>
      <c r="SZ198" s="79"/>
      <c r="TA198" s="79"/>
      <c r="TB198" s="79"/>
      <c r="TC198" s="79"/>
      <c r="TD198" s="79"/>
      <c r="TE198" s="79"/>
      <c r="TF198" s="79"/>
      <c r="TG198" s="79"/>
      <c r="TH198" s="79"/>
      <c r="TI198" s="79"/>
      <c r="TJ198" s="79"/>
      <c r="TK198" s="79"/>
      <c r="TL198" s="79"/>
      <c r="TM198" s="79"/>
      <c r="TN198" s="79"/>
      <c r="TO198" s="79"/>
      <c r="TP198" s="79"/>
      <c r="TQ198" s="79"/>
      <c r="TR198" s="79"/>
      <c r="TS198" s="79"/>
      <c r="TT198" s="79"/>
      <c r="TU198" s="79"/>
      <c r="TV198" s="79"/>
      <c r="TW198" s="79"/>
      <c r="TX198" s="79"/>
      <c r="TY198" s="79"/>
      <c r="TZ198" s="79"/>
      <c r="UA198" s="79"/>
      <c r="UB198" s="79"/>
      <c r="UC198" s="79"/>
      <c r="UD198" s="79"/>
      <c r="UE198" s="79"/>
      <c r="UF198" s="79"/>
      <c r="UG198" s="79"/>
      <c r="UH198" s="79"/>
      <c r="UI198" s="79"/>
      <c r="UJ198" s="79"/>
      <c r="UK198" s="79"/>
      <c r="UL198" s="79"/>
      <c r="UM198" s="79"/>
      <c r="UN198" s="79"/>
      <c r="UO198" s="79"/>
      <c r="UP198" s="79"/>
      <c r="UQ198" s="79"/>
      <c r="UR198" s="79"/>
      <c r="US198" s="79"/>
      <c r="UT198" s="79"/>
      <c r="UU198" s="79"/>
      <c r="UV198" s="79"/>
      <c r="UW198" s="79"/>
      <c r="UX198" s="79"/>
      <c r="UY198" s="79"/>
      <c r="UZ198" s="79"/>
      <c r="VA198" s="79"/>
      <c r="VB198" s="79"/>
      <c r="VC198" s="79"/>
      <c r="VD198" s="79"/>
      <c r="VE198" s="79"/>
      <c r="VF198" s="79"/>
      <c r="VG198" s="79"/>
      <c r="VH198" s="79"/>
      <c r="VI198" s="79"/>
      <c r="VJ198" s="79"/>
      <c r="VK198" s="79"/>
      <c r="VL198" s="79"/>
      <c r="VM198" s="79"/>
      <c r="VN198" s="79"/>
      <c r="VO198" s="79"/>
      <c r="VP198" s="79"/>
      <c r="VQ198" s="79"/>
      <c r="VR198" s="79"/>
      <c r="VS198" s="79"/>
      <c r="VT198" s="79"/>
      <c r="VU198" s="79"/>
      <c r="VV198" s="79"/>
      <c r="VW198" s="79"/>
      <c r="VX198" s="79"/>
      <c r="VY198" s="79"/>
      <c r="VZ198" s="79"/>
      <c r="WA198" s="79"/>
      <c r="WB198" s="79"/>
      <c r="WC198" s="79"/>
      <c r="WD198" s="79"/>
      <c r="WE198" s="79"/>
      <c r="WF198" s="79"/>
      <c r="WG198" s="79"/>
      <c r="WH198" s="79"/>
      <c r="WI198" s="79"/>
      <c r="WJ198" s="79"/>
      <c r="WK198" s="79"/>
      <c r="WL198" s="79"/>
      <c r="WM198" s="79"/>
      <c r="WN198" s="79"/>
      <c r="WO198" s="79"/>
      <c r="WP198" s="79"/>
      <c r="WQ198" s="79"/>
      <c r="WR198" s="79"/>
      <c r="WS198" s="79"/>
      <c r="WT198" s="79"/>
      <c r="WU198" s="79"/>
      <c r="WV198" s="79"/>
      <c r="WW198" s="79"/>
      <c r="WX198" s="79"/>
      <c r="WY198" s="79"/>
      <c r="WZ198" s="79"/>
      <c r="XA198" s="79"/>
      <c r="XB198" s="79"/>
      <c r="XC198" s="79"/>
      <c r="XD198" s="79"/>
      <c r="XE198" s="79"/>
      <c r="XF198" s="79"/>
      <c r="XG198" s="79"/>
      <c r="XH198" s="79"/>
      <c r="XI198" s="79"/>
      <c r="XJ198" s="79"/>
      <c r="XK198" s="79"/>
      <c r="XL198" s="79"/>
      <c r="XM198" s="79"/>
      <c r="XN198" s="79"/>
      <c r="XO198" s="79"/>
      <c r="XP198" s="79"/>
      <c r="XQ198" s="79"/>
      <c r="XR198" s="79"/>
      <c r="XS198" s="79"/>
      <c r="XT198" s="79"/>
      <c r="XU198" s="79"/>
      <c r="XV198" s="79"/>
      <c r="XW198" s="79"/>
      <c r="XX198" s="79"/>
      <c r="XY198" s="79"/>
      <c r="XZ198" s="79"/>
      <c r="YA198" s="79"/>
      <c r="YB198" s="79"/>
      <c r="YC198" s="79"/>
      <c r="YD198" s="79"/>
      <c r="YE198" s="79"/>
      <c r="YF198" s="79"/>
      <c r="YG198" s="79"/>
      <c r="YH198" s="79"/>
      <c r="YI198" s="79"/>
      <c r="YJ198" s="79"/>
      <c r="YK198" s="79"/>
      <c r="YL198" s="79"/>
      <c r="YM198" s="79"/>
      <c r="YN198" s="79"/>
      <c r="YO198" s="79"/>
      <c r="YP198" s="79"/>
      <c r="YQ198" s="79"/>
      <c r="YR198" s="79"/>
      <c r="YS198" s="79"/>
      <c r="YT198" s="79"/>
      <c r="YU198" s="79"/>
      <c r="YV198" s="79"/>
      <c r="YW198" s="79"/>
      <c r="YX198" s="79"/>
      <c r="YY198" s="79"/>
      <c r="YZ198" s="79"/>
      <c r="ZA198" s="79"/>
      <c r="ZB198" s="79"/>
      <c r="ZC198" s="79"/>
      <c r="ZD198" s="79"/>
      <c r="ZE198" s="79"/>
      <c r="ZF198" s="79"/>
      <c r="ZG198" s="79"/>
      <c r="ZH198" s="79"/>
      <c r="ZI198" s="79"/>
      <c r="ZJ198" s="79"/>
      <c r="ZK198" s="79"/>
      <c r="ZL198" s="79"/>
      <c r="ZM198" s="79"/>
      <c r="ZN198" s="79"/>
      <c r="ZO198" s="79"/>
      <c r="ZP198" s="79"/>
      <c r="ZQ198" s="79"/>
      <c r="ZR198" s="79"/>
      <c r="ZS198" s="79"/>
      <c r="ZT198" s="79"/>
      <c r="ZU198" s="79"/>
      <c r="ZV198" s="79"/>
      <c r="ZW198" s="79"/>
      <c r="ZX198" s="79"/>
      <c r="ZY198" s="79"/>
      <c r="ZZ198" s="79"/>
      <c r="AAA198" s="79"/>
      <c r="AAB198" s="79"/>
      <c r="AAC198" s="79"/>
      <c r="AAD198" s="79"/>
      <c r="AAE198" s="79"/>
      <c r="AAF198" s="79"/>
      <c r="AAG198" s="79"/>
      <c r="AAH198" s="79"/>
      <c r="AAI198" s="79"/>
      <c r="AAJ198" s="79"/>
      <c r="AAK198" s="79"/>
      <c r="AAL198" s="79"/>
      <c r="AAM198" s="79"/>
      <c r="AAN198" s="79"/>
      <c r="AAO198" s="79"/>
      <c r="AAP198" s="79"/>
      <c r="AAQ198" s="79"/>
      <c r="AAR198" s="79"/>
      <c r="AAS198" s="79"/>
      <c r="AAT198" s="79"/>
      <c r="AAU198" s="79"/>
      <c r="AAV198" s="79"/>
      <c r="AAW198" s="79"/>
      <c r="AAX198" s="79"/>
      <c r="AAY198" s="79"/>
      <c r="AAZ198" s="79"/>
      <c r="ABA198" s="79"/>
      <c r="ABB198" s="79"/>
      <c r="ABC198" s="79"/>
      <c r="ABD198" s="79"/>
      <c r="ABE198" s="79"/>
      <c r="ABF198" s="79"/>
      <c r="ABG198" s="79"/>
      <c r="ABH198" s="79"/>
      <c r="ABI198" s="79"/>
      <c r="ABJ198" s="79"/>
      <c r="ABK198" s="79"/>
      <c r="ABL198" s="79"/>
      <c r="ABM198" s="79"/>
      <c r="ABN198" s="79"/>
      <c r="ABO198" s="79"/>
      <c r="ABP198" s="79"/>
      <c r="ABQ198" s="79"/>
      <c r="ABR198" s="79"/>
      <c r="ABS198" s="79"/>
      <c r="ABT198" s="79"/>
      <c r="ABU198" s="79"/>
      <c r="ABV198" s="79"/>
      <c r="ABW198" s="79"/>
      <c r="ABX198" s="79"/>
      <c r="ABY198" s="79"/>
      <c r="ABZ198" s="79"/>
      <c r="ACA198" s="79"/>
      <c r="ACB198" s="79"/>
      <c r="ACC198" s="79"/>
      <c r="ACD198" s="79"/>
      <c r="ACE198" s="79"/>
      <c r="ACF198" s="79"/>
      <c r="ACG198" s="79"/>
      <c r="ACH198" s="79"/>
      <c r="ACI198" s="79"/>
      <c r="ACJ198" s="79"/>
      <c r="ACK198" s="79"/>
      <c r="ACL198" s="79"/>
      <c r="ACM198" s="79"/>
      <c r="ACN198" s="79"/>
      <c r="ACO198" s="79"/>
      <c r="ACP198" s="79"/>
      <c r="ACQ198" s="79"/>
      <c r="ACR198" s="79"/>
      <c r="ACS198" s="79"/>
      <c r="ACT198" s="79"/>
      <c r="ACU198" s="79"/>
      <c r="ACV198" s="79"/>
      <c r="ACW198" s="79"/>
      <c r="ACX198" s="79"/>
      <c r="ACY198" s="79"/>
      <c r="ACZ198" s="79"/>
      <c r="ADA198" s="79"/>
      <c r="ADB198" s="79"/>
      <c r="ADC198" s="79"/>
      <c r="ADD198" s="79"/>
      <c r="ADE198" s="79"/>
      <c r="ADF198" s="79"/>
      <c r="ADG198" s="79"/>
      <c r="ADH198" s="79"/>
      <c r="ADI198" s="79"/>
      <c r="ADJ198" s="79"/>
      <c r="ADK198" s="79"/>
      <c r="ADL198" s="79"/>
      <c r="ADM198" s="79"/>
      <c r="ADN198" s="79"/>
      <c r="ADO198" s="79"/>
      <c r="ADP198" s="79"/>
      <c r="ADQ198" s="79"/>
      <c r="ADR198" s="79"/>
      <c r="ADS198" s="79"/>
      <c r="ADT198" s="79"/>
      <c r="ADU198" s="79"/>
      <c r="ADV198" s="79"/>
      <c r="ADW198" s="79"/>
      <c r="ADX198" s="79"/>
      <c r="ADY198" s="79"/>
      <c r="ADZ198" s="79"/>
      <c r="AEA198" s="79"/>
      <c r="AEB198" s="79"/>
      <c r="AEC198" s="79"/>
      <c r="AED198" s="79"/>
      <c r="AEE198" s="79"/>
      <c r="AEF198" s="79"/>
      <c r="AEG198" s="79"/>
      <c r="AEH198" s="79"/>
      <c r="AEI198" s="79"/>
      <c r="AEJ198" s="79"/>
      <c r="AEK198" s="79"/>
      <c r="AEL198" s="79"/>
      <c r="AEM198" s="79"/>
      <c r="AEN198" s="79"/>
      <c r="AEO198" s="79"/>
      <c r="AEP198" s="79"/>
      <c r="AEQ198" s="79"/>
      <c r="AER198" s="79"/>
      <c r="AES198" s="79"/>
      <c r="AET198" s="79"/>
      <c r="AEU198" s="79"/>
      <c r="AEV198" s="79"/>
      <c r="AEW198" s="79"/>
      <c r="AEX198" s="79"/>
      <c r="AEY198" s="79"/>
      <c r="AEZ198" s="79"/>
      <c r="AFA198" s="79"/>
      <c r="AFB198" s="79"/>
      <c r="AFC198" s="79"/>
      <c r="AFD198" s="79"/>
      <c r="AFE198" s="79"/>
      <c r="AFF198" s="79"/>
      <c r="AFG198" s="79"/>
      <c r="AFH198" s="79"/>
      <c r="AFI198" s="79"/>
      <c r="AFJ198" s="79"/>
      <c r="AFK198" s="79"/>
      <c r="AFL198" s="79"/>
      <c r="AFM198" s="79"/>
      <c r="AFN198" s="79"/>
      <c r="AFO198" s="79"/>
      <c r="AFP198" s="79"/>
      <c r="AFQ198" s="79"/>
      <c r="AFR198" s="79"/>
      <c r="AFS198" s="79"/>
      <c r="AFT198" s="79"/>
      <c r="AFU198" s="79"/>
      <c r="AFV198" s="79"/>
      <c r="AFW198" s="79"/>
      <c r="AFX198" s="79"/>
      <c r="AFY198" s="79"/>
      <c r="AFZ198" s="79"/>
      <c r="AGA198" s="79"/>
      <c r="AGB198" s="79"/>
      <c r="AGC198" s="79"/>
      <c r="AGD198" s="79"/>
      <c r="AGE198" s="79"/>
      <c r="AGF198" s="79"/>
      <c r="AGG198" s="79"/>
      <c r="AGH198" s="79"/>
      <c r="AGI198" s="79"/>
      <c r="AGJ198" s="79"/>
      <c r="AGK198" s="79"/>
      <c r="AGL198" s="79"/>
      <c r="AGM198" s="79"/>
      <c r="AGN198" s="79"/>
      <c r="AGO198" s="79"/>
      <c r="AGP198" s="79"/>
      <c r="AGQ198" s="79"/>
      <c r="AGR198" s="79"/>
      <c r="AGS198" s="79"/>
      <c r="AGT198" s="79"/>
      <c r="AGU198" s="79"/>
      <c r="AGV198" s="79"/>
      <c r="AGW198" s="79"/>
      <c r="AGX198" s="79"/>
      <c r="AGY198" s="79"/>
      <c r="AGZ198" s="79"/>
      <c r="AHA198" s="79"/>
      <c r="AHB198" s="79"/>
      <c r="AHC198" s="79"/>
      <c r="AHD198" s="79"/>
      <c r="AHE198" s="79"/>
      <c r="AHF198" s="79"/>
      <c r="AHG198" s="79"/>
      <c r="AHH198" s="79"/>
      <c r="AHI198" s="79"/>
      <c r="AHJ198" s="79"/>
      <c r="AHK198" s="79"/>
      <c r="AHL198" s="79"/>
      <c r="AHM198" s="79"/>
      <c r="AHN198" s="79"/>
      <c r="AHO198" s="79"/>
      <c r="AHP198" s="79"/>
      <c r="AHQ198" s="79"/>
      <c r="AHR198" s="79"/>
      <c r="AHS198" s="79"/>
      <c r="AHT198" s="79"/>
      <c r="AHU198" s="79"/>
      <c r="AHV198" s="79"/>
      <c r="AHW198" s="79"/>
      <c r="AHX198" s="79"/>
      <c r="AHY198" s="79"/>
      <c r="AHZ198" s="79"/>
      <c r="AIA198" s="79"/>
      <c r="AIB198" s="79"/>
      <c r="AIC198" s="79"/>
      <c r="AID198" s="79"/>
      <c r="AIE198" s="79"/>
      <c r="AIF198" s="79"/>
      <c r="AIG198" s="79"/>
      <c r="AIH198" s="79"/>
      <c r="AII198" s="79"/>
      <c r="AIJ198" s="79"/>
      <c r="AIK198" s="79"/>
      <c r="AIL198" s="79"/>
      <c r="AIM198" s="79"/>
      <c r="AIN198" s="79"/>
      <c r="AIO198" s="79"/>
      <c r="AIP198" s="79"/>
      <c r="AIQ198" s="79"/>
      <c r="AIR198" s="79"/>
      <c r="AIS198" s="79"/>
      <c r="AIT198" s="79"/>
      <c r="AIU198" s="79"/>
      <c r="AIV198" s="79"/>
      <c r="AIW198" s="79"/>
      <c r="AIX198" s="79"/>
      <c r="AIY198" s="79"/>
      <c r="AIZ198" s="79"/>
      <c r="AJA198" s="79"/>
      <c r="AJB198" s="79"/>
      <c r="AJC198" s="79"/>
      <c r="AJD198" s="79"/>
      <c r="AJE198" s="79"/>
      <c r="AJF198" s="79"/>
      <c r="AJG198" s="79"/>
      <c r="AJH198" s="79"/>
      <c r="AJI198" s="79"/>
      <c r="AJJ198" s="79"/>
      <c r="AJK198" s="79"/>
      <c r="AJL198" s="79"/>
      <c r="AJM198" s="79"/>
      <c r="AJN198" s="79"/>
      <c r="AJO198" s="79"/>
      <c r="AJP198" s="79"/>
      <c r="AJQ198" s="79"/>
      <c r="AJR198" s="79"/>
      <c r="AJS198" s="79"/>
      <c r="AJT198" s="79"/>
      <c r="AJU198" s="79"/>
      <c r="AJV198" s="79"/>
      <c r="AJW198" s="79"/>
      <c r="AJX198" s="79"/>
      <c r="AJY198" s="79"/>
      <c r="AJZ198" s="79"/>
      <c r="AKA198" s="79"/>
      <c r="AKB198" s="79"/>
      <c r="AKC198" s="79"/>
      <c r="AKD198" s="79"/>
      <c r="AKE198" s="79"/>
      <c r="AKF198" s="79"/>
      <c r="AKG198" s="79"/>
      <c r="AKH198" s="79"/>
      <c r="AKI198" s="79"/>
      <c r="AKJ198" s="79"/>
      <c r="AKK198" s="79"/>
      <c r="AKL198" s="79"/>
      <c r="AKM198" s="79"/>
      <c r="AKN198" s="79"/>
      <c r="AKO198" s="79"/>
      <c r="AKP198" s="79"/>
      <c r="AKQ198" s="79"/>
      <c r="AKR198" s="79"/>
      <c r="AKS198" s="79"/>
      <c r="AKT198" s="79"/>
      <c r="AKU198" s="79"/>
      <c r="AKV198" s="79"/>
      <c r="AKW198" s="79"/>
      <c r="AKX198" s="79"/>
      <c r="AKY198" s="79"/>
      <c r="AKZ198" s="79"/>
      <c r="ALA198" s="79"/>
      <c r="ALB198" s="79"/>
      <c r="ALC198" s="79"/>
      <c r="ALD198" s="79"/>
      <c r="ALE198" s="79"/>
      <c r="ALF198" s="79"/>
      <c r="ALG198" s="79"/>
      <c r="ALH198" s="79"/>
      <c r="ALI198" s="79"/>
      <c r="ALJ198" s="79"/>
      <c r="ALK198" s="79"/>
      <c r="ALL198" s="79"/>
      <c r="ALM198" s="79"/>
      <c r="ALN198" s="79"/>
      <c r="ALO198" s="79"/>
      <c r="ALP198" s="79"/>
      <c r="ALQ198" s="79"/>
      <c r="ALR198" s="79"/>
      <c r="ALS198" s="79"/>
      <c r="ALT198" s="79"/>
      <c r="ALU198" s="79"/>
      <c r="ALV198" s="79"/>
      <c r="ALW198" s="79"/>
      <c r="ALX198" s="79"/>
      <c r="ALY198" s="79"/>
      <c r="ALZ198" s="79"/>
      <c r="AMA198" s="79"/>
      <c r="AMB198" s="79"/>
      <c r="AMC198" s="79"/>
      <c r="AMD198" s="79"/>
      <c r="AME198" s="79"/>
      <c r="AMF198" s="79"/>
      <c r="AMG198" s="79"/>
      <c r="AMH198" s="79"/>
      <c r="AMI198" s="79"/>
      <c r="AMJ198" s="79"/>
      <c r="AMK198" s="79"/>
      <c r="AML198" s="79"/>
      <c r="AMM198" s="79"/>
      <c r="AMN198" s="79"/>
      <c r="AMO198" s="79"/>
      <c r="AMP198" s="79"/>
      <c r="AMQ198" s="79"/>
      <c r="AMR198" s="79"/>
      <c r="AMS198" s="79"/>
      <c r="AMT198" s="79"/>
      <c r="AMU198" s="79"/>
      <c r="AMV198" s="79"/>
      <c r="AMW198" s="79"/>
      <c r="AMX198" s="79"/>
      <c r="AMY198" s="79"/>
      <c r="AMZ198" s="79"/>
      <c r="ANA198" s="79"/>
      <c r="ANB198" s="79"/>
      <c r="ANC198" s="79"/>
      <c r="AND198" s="79"/>
      <c r="ANE198" s="79"/>
      <c r="ANF198" s="79"/>
      <c r="ANG198" s="79"/>
      <c r="ANH198" s="79"/>
      <c r="ANI198" s="79"/>
      <c r="ANJ198" s="79"/>
      <c r="ANK198" s="79"/>
      <c r="ANL198" s="79"/>
      <c r="ANM198" s="79"/>
      <c r="ANN198" s="79"/>
      <c r="ANO198" s="79"/>
      <c r="ANP198" s="79"/>
      <c r="ANQ198" s="79"/>
      <c r="ANR198" s="79"/>
      <c r="ANS198" s="79"/>
      <c r="ANT198" s="79"/>
      <c r="ANU198" s="79"/>
      <c r="ANV198" s="79"/>
      <c r="ANW198" s="79"/>
      <c r="ANX198" s="79"/>
      <c r="ANY198" s="79"/>
      <c r="ANZ198" s="79"/>
      <c r="AOA198" s="79"/>
      <c r="AOB198" s="79"/>
      <c r="AOC198" s="79"/>
      <c r="AOD198" s="79"/>
      <c r="AOE198" s="79"/>
      <c r="AOF198" s="79"/>
      <c r="AOG198" s="79"/>
      <c r="AOH198" s="79"/>
      <c r="AOI198" s="79"/>
      <c r="AOJ198" s="79"/>
      <c r="AOK198" s="79"/>
      <c r="AOL198" s="79"/>
      <c r="AOM198" s="79"/>
      <c r="AON198" s="79"/>
      <c r="AOO198" s="79"/>
      <c r="AOP198" s="79"/>
      <c r="AOQ198" s="79"/>
      <c r="AOR198" s="79"/>
      <c r="AOS198" s="79"/>
      <c r="AOT198" s="79"/>
      <c r="AOU198" s="79"/>
      <c r="AOV198" s="79"/>
      <c r="AOW198" s="79"/>
      <c r="AOX198" s="79"/>
      <c r="AOY198" s="79"/>
      <c r="AOZ198" s="79"/>
      <c r="APA198" s="79"/>
      <c r="APB198" s="79"/>
      <c r="APC198" s="79"/>
      <c r="APD198" s="79"/>
      <c r="APE198" s="79"/>
      <c r="APF198" s="79"/>
      <c r="APG198" s="79"/>
      <c r="APH198" s="79"/>
      <c r="API198" s="79"/>
      <c r="APJ198" s="79"/>
      <c r="APK198" s="79"/>
      <c r="APL198" s="79"/>
      <c r="APM198" s="79"/>
      <c r="APN198" s="79"/>
      <c r="APO198" s="79"/>
      <c r="APP198" s="79"/>
      <c r="APQ198" s="79"/>
      <c r="APR198" s="79"/>
      <c r="APS198" s="79"/>
      <c r="APT198" s="79"/>
      <c r="APU198" s="79"/>
      <c r="APV198" s="79"/>
      <c r="APW198" s="79"/>
      <c r="APX198" s="79"/>
      <c r="APY198" s="79"/>
      <c r="APZ198" s="79"/>
      <c r="AQA198" s="79"/>
      <c r="AQB198" s="79"/>
      <c r="AQC198" s="79"/>
      <c r="AQD198" s="79"/>
      <c r="AQE198" s="79"/>
      <c r="AQF198" s="79"/>
      <c r="AQG198" s="79"/>
      <c r="AQH198" s="79"/>
      <c r="AQI198" s="79"/>
      <c r="AQJ198" s="79"/>
      <c r="AQK198" s="79"/>
      <c r="AQL198" s="79"/>
      <c r="AQM198" s="79"/>
      <c r="AQN198" s="79"/>
      <c r="AQO198" s="79"/>
      <c r="AQP198" s="79"/>
      <c r="AQQ198" s="79"/>
      <c r="AQR198" s="79"/>
      <c r="AQS198" s="79"/>
      <c r="AQT198" s="79"/>
      <c r="AQU198" s="79"/>
      <c r="AQV198" s="79"/>
      <c r="AQW198" s="79"/>
      <c r="AQX198" s="79"/>
      <c r="AQY198" s="79"/>
      <c r="AQZ198" s="79"/>
      <c r="ARA198" s="79"/>
      <c r="ARB198" s="79"/>
      <c r="ARC198" s="79"/>
      <c r="ARD198" s="79"/>
      <c r="ARE198" s="79"/>
      <c r="ARF198" s="79"/>
      <c r="ARG198" s="79"/>
      <c r="ARH198" s="79"/>
      <c r="ARI198" s="79"/>
      <c r="ARJ198" s="79"/>
      <c r="ARK198" s="79"/>
      <c r="ARL198" s="79"/>
      <c r="ARM198" s="79"/>
      <c r="ARN198" s="79"/>
      <c r="ARO198" s="79"/>
      <c r="ARP198" s="79"/>
    </row>
    <row r="199" spans="1:1160" s="111" customFormat="1" ht="28.8">
      <c r="A199" s="74"/>
      <c r="B199" s="75"/>
      <c r="C199" s="94" t="s">
        <v>39</v>
      </c>
      <c r="D199" s="122" t="s">
        <v>91</v>
      </c>
      <c r="E199" s="95">
        <v>200</v>
      </c>
      <c r="F199" s="96">
        <v>0</v>
      </c>
      <c r="G199" s="96">
        <v>0</v>
      </c>
      <c r="H199" s="96">
        <v>29</v>
      </c>
      <c r="I199" s="96">
        <v>116</v>
      </c>
      <c r="J199" s="116" t="s">
        <v>64</v>
      </c>
      <c r="K199" s="98">
        <v>13.04</v>
      </c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  <c r="AT199" s="79"/>
      <c r="AU199" s="79"/>
      <c r="AV199" s="79"/>
      <c r="AW199" s="79"/>
      <c r="AX199" s="79"/>
      <c r="AY199" s="79"/>
      <c r="AZ199" s="79"/>
      <c r="BA199" s="79"/>
      <c r="BB199" s="79"/>
      <c r="BC199" s="79"/>
      <c r="BD199" s="79"/>
      <c r="BE199" s="79"/>
      <c r="BF199" s="79"/>
      <c r="BG199" s="79"/>
      <c r="BH199" s="79"/>
      <c r="BI199" s="79"/>
      <c r="BJ199" s="79"/>
      <c r="BK199" s="79"/>
      <c r="BL199" s="79"/>
      <c r="BM199" s="79"/>
      <c r="BN199" s="79"/>
      <c r="BO199" s="79"/>
      <c r="BP199" s="79"/>
      <c r="BQ199" s="79"/>
      <c r="BR199" s="79"/>
      <c r="BS199" s="79"/>
      <c r="BT199" s="79"/>
      <c r="BU199" s="79"/>
      <c r="BV199" s="79"/>
      <c r="BW199" s="79"/>
      <c r="BX199" s="79"/>
      <c r="BY199" s="79"/>
      <c r="BZ199" s="79"/>
      <c r="CA199" s="79"/>
      <c r="CB199" s="79"/>
      <c r="CC199" s="79"/>
      <c r="CD199" s="79"/>
      <c r="CE199" s="79"/>
      <c r="CF199" s="79"/>
      <c r="CG199" s="79"/>
      <c r="CH199" s="79"/>
      <c r="CI199" s="79"/>
      <c r="CJ199" s="79"/>
      <c r="CK199" s="79"/>
      <c r="CL199" s="79"/>
      <c r="CM199" s="79"/>
      <c r="CN199" s="79"/>
      <c r="CO199" s="79"/>
      <c r="CP199" s="79"/>
      <c r="CQ199" s="79"/>
      <c r="CR199" s="79"/>
      <c r="CS199" s="79"/>
      <c r="CT199" s="79"/>
      <c r="CU199" s="79"/>
      <c r="CV199" s="79"/>
      <c r="CW199" s="79"/>
      <c r="CX199" s="79"/>
      <c r="CY199" s="79"/>
      <c r="CZ199" s="79"/>
      <c r="DA199" s="79"/>
      <c r="DB199" s="79"/>
      <c r="DC199" s="79"/>
      <c r="DD199" s="79"/>
      <c r="DE199" s="79"/>
      <c r="DF199" s="79"/>
      <c r="DG199" s="79"/>
      <c r="DH199" s="79"/>
      <c r="DI199" s="79"/>
      <c r="DJ199" s="79"/>
      <c r="DK199" s="79"/>
      <c r="DL199" s="79"/>
      <c r="DM199" s="79"/>
      <c r="DN199" s="79"/>
      <c r="DO199" s="79"/>
      <c r="DP199" s="79"/>
      <c r="DQ199" s="79"/>
      <c r="DR199" s="79"/>
      <c r="DS199" s="79"/>
      <c r="DT199" s="79"/>
      <c r="DU199" s="79"/>
      <c r="DV199" s="79"/>
      <c r="DW199" s="79"/>
      <c r="DX199" s="79"/>
      <c r="DY199" s="79"/>
      <c r="DZ199" s="79"/>
      <c r="EA199" s="79"/>
      <c r="EB199" s="79"/>
      <c r="EC199" s="79"/>
      <c r="ED199" s="79"/>
      <c r="EE199" s="79"/>
      <c r="EF199" s="79"/>
      <c r="EG199" s="79"/>
      <c r="EH199" s="79"/>
      <c r="EI199" s="79"/>
      <c r="EJ199" s="79"/>
      <c r="EK199" s="79"/>
      <c r="EL199" s="79"/>
      <c r="EM199" s="79"/>
      <c r="EN199" s="79"/>
      <c r="EO199" s="79"/>
      <c r="EP199" s="79"/>
      <c r="EQ199" s="79"/>
      <c r="ER199" s="79"/>
      <c r="ES199" s="79"/>
      <c r="ET199" s="79"/>
      <c r="EU199" s="79"/>
      <c r="EV199" s="79"/>
      <c r="EW199" s="79"/>
      <c r="EX199" s="79"/>
      <c r="EY199" s="79"/>
      <c r="EZ199" s="79"/>
      <c r="FA199" s="79"/>
      <c r="FB199" s="79"/>
      <c r="FC199" s="79"/>
      <c r="FD199" s="79"/>
      <c r="FE199" s="79"/>
      <c r="FF199" s="79"/>
      <c r="FG199" s="79"/>
      <c r="FH199" s="79"/>
      <c r="FI199" s="79"/>
      <c r="FJ199" s="79"/>
      <c r="FK199" s="79"/>
      <c r="FL199" s="79"/>
      <c r="FM199" s="79"/>
      <c r="FN199" s="79"/>
      <c r="FO199" s="79"/>
      <c r="FP199" s="79"/>
      <c r="FQ199" s="79"/>
      <c r="FR199" s="79"/>
      <c r="FS199" s="79"/>
      <c r="FT199" s="79"/>
      <c r="FU199" s="79"/>
      <c r="FV199" s="79"/>
      <c r="FW199" s="79"/>
      <c r="FX199" s="79"/>
      <c r="FY199" s="79"/>
      <c r="FZ199" s="79"/>
      <c r="GA199" s="79"/>
      <c r="GB199" s="79"/>
      <c r="GC199" s="79"/>
      <c r="GD199" s="79"/>
      <c r="GE199" s="79"/>
      <c r="GF199" s="79"/>
      <c r="GG199" s="79"/>
      <c r="GH199" s="79"/>
      <c r="GI199" s="79"/>
      <c r="GJ199" s="79"/>
      <c r="GK199" s="79"/>
      <c r="GL199" s="79"/>
      <c r="GM199" s="79"/>
      <c r="GN199" s="79"/>
      <c r="GO199" s="79"/>
      <c r="GP199" s="79"/>
      <c r="GQ199" s="79"/>
      <c r="GR199" s="79"/>
      <c r="GS199" s="79"/>
      <c r="GT199" s="79"/>
      <c r="GU199" s="79"/>
      <c r="GV199" s="79"/>
      <c r="GW199" s="79"/>
      <c r="GX199" s="79"/>
      <c r="GY199" s="79"/>
      <c r="GZ199" s="79"/>
      <c r="HA199" s="79"/>
      <c r="HB199" s="79"/>
      <c r="HC199" s="79"/>
      <c r="HD199" s="79"/>
      <c r="HE199" s="79"/>
      <c r="HF199" s="79"/>
      <c r="HG199" s="79"/>
      <c r="HH199" s="79"/>
      <c r="HI199" s="79"/>
      <c r="HJ199" s="79"/>
      <c r="HK199" s="79"/>
      <c r="HL199" s="79"/>
      <c r="HM199" s="79"/>
      <c r="HN199" s="79"/>
      <c r="HO199" s="79"/>
      <c r="HP199" s="79"/>
      <c r="HQ199" s="79"/>
      <c r="HR199" s="79"/>
      <c r="HS199" s="79"/>
      <c r="HT199" s="79"/>
      <c r="HU199" s="79"/>
      <c r="HV199" s="79"/>
      <c r="HW199" s="79"/>
      <c r="HX199" s="79"/>
      <c r="HY199" s="79"/>
      <c r="HZ199" s="79"/>
      <c r="IA199" s="79"/>
      <c r="IB199" s="79"/>
      <c r="IC199" s="79"/>
      <c r="ID199" s="79"/>
      <c r="IE199" s="79"/>
      <c r="IF199" s="79"/>
      <c r="IG199" s="79"/>
      <c r="IH199" s="79"/>
      <c r="II199" s="79"/>
      <c r="IJ199" s="79"/>
      <c r="IK199" s="79"/>
      <c r="IL199" s="79"/>
      <c r="IM199" s="79"/>
      <c r="IN199" s="79"/>
      <c r="IO199" s="79"/>
      <c r="IP199" s="79"/>
      <c r="IQ199" s="79"/>
      <c r="IR199" s="79"/>
      <c r="IS199" s="79"/>
      <c r="IT199" s="79"/>
      <c r="IU199" s="79"/>
      <c r="IV199" s="79"/>
      <c r="IW199" s="79"/>
      <c r="IX199" s="79"/>
      <c r="IY199" s="79"/>
      <c r="IZ199" s="79"/>
      <c r="JA199" s="79"/>
      <c r="JB199" s="79"/>
      <c r="JC199" s="79"/>
      <c r="JD199" s="79"/>
      <c r="JE199" s="79"/>
      <c r="JF199" s="79"/>
      <c r="JG199" s="79"/>
      <c r="JH199" s="79"/>
      <c r="JI199" s="79"/>
      <c r="JJ199" s="79"/>
      <c r="JK199" s="79"/>
      <c r="JL199" s="79"/>
      <c r="JM199" s="79"/>
      <c r="JN199" s="79"/>
      <c r="JO199" s="79"/>
      <c r="JP199" s="79"/>
      <c r="JQ199" s="79"/>
      <c r="JR199" s="79"/>
      <c r="JS199" s="79"/>
      <c r="JT199" s="79"/>
      <c r="JU199" s="79"/>
      <c r="JV199" s="79"/>
      <c r="JW199" s="79"/>
      <c r="JX199" s="79"/>
      <c r="JY199" s="79"/>
      <c r="JZ199" s="79"/>
      <c r="KA199" s="79"/>
      <c r="KB199" s="79"/>
      <c r="KC199" s="79"/>
      <c r="KD199" s="79"/>
      <c r="KE199" s="79"/>
      <c r="KF199" s="79"/>
      <c r="KG199" s="79"/>
      <c r="KH199" s="79"/>
      <c r="KI199" s="79"/>
      <c r="KJ199" s="79"/>
      <c r="KK199" s="79"/>
      <c r="KL199" s="79"/>
      <c r="KM199" s="79"/>
      <c r="KN199" s="79"/>
      <c r="KO199" s="79"/>
      <c r="KP199" s="79"/>
      <c r="KQ199" s="79"/>
      <c r="KR199" s="79"/>
      <c r="KS199" s="79"/>
      <c r="KT199" s="79"/>
      <c r="KU199" s="79"/>
      <c r="KV199" s="79"/>
      <c r="KW199" s="79"/>
      <c r="KX199" s="79"/>
      <c r="KY199" s="79"/>
      <c r="KZ199" s="79"/>
      <c r="LA199" s="79"/>
      <c r="LB199" s="79"/>
      <c r="LC199" s="79"/>
      <c r="LD199" s="79"/>
      <c r="LE199" s="79"/>
      <c r="LF199" s="79"/>
      <c r="LG199" s="79"/>
      <c r="LH199" s="79"/>
      <c r="LI199" s="79"/>
      <c r="LJ199" s="79"/>
      <c r="LK199" s="79"/>
      <c r="LL199" s="79"/>
      <c r="LM199" s="79"/>
      <c r="LN199" s="79"/>
      <c r="LO199" s="79"/>
      <c r="LP199" s="79"/>
      <c r="LQ199" s="79"/>
      <c r="LR199" s="79"/>
      <c r="LS199" s="79"/>
      <c r="LT199" s="79"/>
      <c r="LU199" s="79"/>
      <c r="LV199" s="79"/>
      <c r="LW199" s="79"/>
      <c r="LX199" s="79"/>
      <c r="LY199" s="79"/>
      <c r="LZ199" s="79"/>
      <c r="MA199" s="79"/>
      <c r="MB199" s="79"/>
      <c r="MC199" s="79"/>
      <c r="MD199" s="79"/>
      <c r="ME199" s="79"/>
      <c r="MF199" s="79"/>
      <c r="MG199" s="79"/>
      <c r="MH199" s="79"/>
      <c r="MI199" s="79"/>
      <c r="MJ199" s="79"/>
      <c r="MK199" s="79"/>
      <c r="ML199" s="79"/>
      <c r="MM199" s="79"/>
      <c r="MN199" s="79"/>
      <c r="MO199" s="79"/>
      <c r="MP199" s="79"/>
      <c r="MQ199" s="79"/>
      <c r="MR199" s="79"/>
      <c r="MS199" s="79"/>
      <c r="MT199" s="79"/>
      <c r="MU199" s="79"/>
      <c r="MV199" s="79"/>
      <c r="MW199" s="79"/>
      <c r="MX199" s="79"/>
      <c r="MY199" s="79"/>
      <c r="MZ199" s="79"/>
      <c r="NA199" s="79"/>
      <c r="NB199" s="79"/>
      <c r="NC199" s="79"/>
      <c r="ND199" s="79"/>
      <c r="NE199" s="79"/>
      <c r="NF199" s="79"/>
      <c r="NG199" s="79"/>
      <c r="NH199" s="79"/>
      <c r="NI199" s="79"/>
      <c r="NJ199" s="79"/>
      <c r="NK199" s="79"/>
      <c r="NL199" s="79"/>
      <c r="NM199" s="79"/>
      <c r="NN199" s="79"/>
      <c r="NO199" s="79"/>
      <c r="NP199" s="79"/>
      <c r="NQ199" s="79"/>
      <c r="NR199" s="79"/>
      <c r="NS199" s="79"/>
      <c r="NT199" s="79"/>
      <c r="NU199" s="79"/>
      <c r="NV199" s="79"/>
      <c r="NW199" s="79"/>
      <c r="NX199" s="79"/>
      <c r="NY199" s="79"/>
      <c r="NZ199" s="79"/>
      <c r="OA199" s="79"/>
      <c r="OB199" s="79"/>
      <c r="OC199" s="79"/>
      <c r="OD199" s="79"/>
      <c r="OE199" s="79"/>
      <c r="OF199" s="79"/>
      <c r="OG199" s="79"/>
      <c r="OH199" s="79"/>
      <c r="OI199" s="79"/>
      <c r="OJ199" s="79"/>
      <c r="OK199" s="79"/>
      <c r="OL199" s="79"/>
      <c r="OM199" s="79"/>
      <c r="ON199" s="79"/>
      <c r="OO199" s="79"/>
      <c r="OP199" s="79"/>
      <c r="OQ199" s="79"/>
      <c r="OR199" s="79"/>
      <c r="OS199" s="79"/>
      <c r="OT199" s="79"/>
      <c r="OU199" s="79"/>
      <c r="OV199" s="79"/>
      <c r="OW199" s="79"/>
      <c r="OX199" s="79"/>
      <c r="OY199" s="79"/>
      <c r="OZ199" s="79"/>
      <c r="PA199" s="79"/>
      <c r="PB199" s="79"/>
      <c r="PC199" s="79"/>
      <c r="PD199" s="79"/>
      <c r="PE199" s="79"/>
      <c r="PF199" s="79"/>
      <c r="PG199" s="79"/>
      <c r="PH199" s="79"/>
      <c r="PI199" s="79"/>
      <c r="PJ199" s="79"/>
      <c r="PK199" s="79"/>
      <c r="PL199" s="79"/>
      <c r="PM199" s="79"/>
      <c r="PN199" s="79"/>
      <c r="PO199" s="79"/>
      <c r="PP199" s="79"/>
      <c r="PQ199" s="79"/>
      <c r="PR199" s="79"/>
      <c r="PS199" s="79"/>
      <c r="PT199" s="79"/>
      <c r="PU199" s="79"/>
      <c r="PV199" s="79"/>
      <c r="PW199" s="79"/>
      <c r="PX199" s="79"/>
      <c r="PY199" s="79"/>
      <c r="PZ199" s="79"/>
      <c r="QA199" s="79"/>
      <c r="QB199" s="79"/>
      <c r="QC199" s="79"/>
      <c r="QD199" s="79"/>
      <c r="QE199" s="79"/>
      <c r="QF199" s="79"/>
      <c r="QG199" s="79"/>
      <c r="QH199" s="79"/>
      <c r="QI199" s="79"/>
      <c r="QJ199" s="79"/>
      <c r="QK199" s="79"/>
      <c r="QL199" s="79"/>
      <c r="QM199" s="79"/>
      <c r="QN199" s="79"/>
      <c r="QO199" s="79"/>
      <c r="QP199" s="79"/>
      <c r="QQ199" s="79"/>
      <c r="QR199" s="79"/>
      <c r="QS199" s="79"/>
      <c r="QT199" s="79"/>
      <c r="QU199" s="79"/>
      <c r="QV199" s="79"/>
      <c r="QW199" s="79"/>
      <c r="QX199" s="79"/>
      <c r="QY199" s="79"/>
      <c r="QZ199" s="79"/>
      <c r="RA199" s="79"/>
      <c r="RB199" s="79"/>
      <c r="RC199" s="79"/>
      <c r="RD199" s="79"/>
      <c r="RE199" s="79"/>
      <c r="RF199" s="79"/>
      <c r="RG199" s="79"/>
      <c r="RH199" s="79"/>
      <c r="RI199" s="79"/>
      <c r="RJ199" s="79"/>
      <c r="RK199" s="79"/>
      <c r="RL199" s="79"/>
      <c r="RM199" s="79"/>
      <c r="RN199" s="79"/>
      <c r="RO199" s="79"/>
      <c r="RP199" s="79"/>
      <c r="RQ199" s="79"/>
      <c r="RR199" s="79"/>
      <c r="RS199" s="79"/>
      <c r="RT199" s="79"/>
      <c r="RU199" s="79"/>
      <c r="RV199" s="79"/>
      <c r="RW199" s="79"/>
      <c r="RX199" s="79"/>
      <c r="RY199" s="79"/>
      <c r="RZ199" s="79"/>
      <c r="SA199" s="79"/>
      <c r="SB199" s="79"/>
      <c r="SC199" s="79"/>
      <c r="SD199" s="79"/>
      <c r="SE199" s="79"/>
      <c r="SF199" s="79"/>
      <c r="SG199" s="79"/>
      <c r="SH199" s="79"/>
      <c r="SI199" s="79"/>
      <c r="SJ199" s="79"/>
      <c r="SK199" s="79"/>
      <c r="SL199" s="79"/>
      <c r="SM199" s="79"/>
      <c r="SN199" s="79"/>
      <c r="SO199" s="79"/>
      <c r="SP199" s="79"/>
      <c r="SQ199" s="79"/>
      <c r="SR199" s="79"/>
      <c r="SS199" s="79"/>
      <c r="ST199" s="79"/>
      <c r="SU199" s="79"/>
      <c r="SV199" s="79"/>
      <c r="SW199" s="79"/>
      <c r="SX199" s="79"/>
      <c r="SY199" s="79"/>
      <c r="SZ199" s="79"/>
      <c r="TA199" s="79"/>
      <c r="TB199" s="79"/>
      <c r="TC199" s="79"/>
      <c r="TD199" s="79"/>
      <c r="TE199" s="79"/>
      <c r="TF199" s="79"/>
      <c r="TG199" s="79"/>
      <c r="TH199" s="79"/>
      <c r="TI199" s="79"/>
      <c r="TJ199" s="79"/>
      <c r="TK199" s="79"/>
      <c r="TL199" s="79"/>
      <c r="TM199" s="79"/>
      <c r="TN199" s="79"/>
      <c r="TO199" s="79"/>
      <c r="TP199" s="79"/>
      <c r="TQ199" s="79"/>
      <c r="TR199" s="79"/>
      <c r="TS199" s="79"/>
      <c r="TT199" s="79"/>
      <c r="TU199" s="79"/>
      <c r="TV199" s="79"/>
      <c r="TW199" s="79"/>
      <c r="TX199" s="79"/>
      <c r="TY199" s="79"/>
      <c r="TZ199" s="79"/>
      <c r="UA199" s="79"/>
      <c r="UB199" s="79"/>
      <c r="UC199" s="79"/>
      <c r="UD199" s="79"/>
      <c r="UE199" s="79"/>
      <c r="UF199" s="79"/>
      <c r="UG199" s="79"/>
      <c r="UH199" s="79"/>
      <c r="UI199" s="79"/>
      <c r="UJ199" s="79"/>
      <c r="UK199" s="79"/>
      <c r="UL199" s="79"/>
      <c r="UM199" s="79"/>
      <c r="UN199" s="79"/>
      <c r="UO199" s="79"/>
      <c r="UP199" s="79"/>
      <c r="UQ199" s="79"/>
      <c r="UR199" s="79"/>
      <c r="US199" s="79"/>
      <c r="UT199" s="79"/>
      <c r="UU199" s="79"/>
      <c r="UV199" s="79"/>
      <c r="UW199" s="79"/>
      <c r="UX199" s="79"/>
      <c r="UY199" s="79"/>
      <c r="UZ199" s="79"/>
      <c r="VA199" s="79"/>
      <c r="VB199" s="79"/>
      <c r="VC199" s="79"/>
      <c r="VD199" s="79"/>
      <c r="VE199" s="79"/>
      <c r="VF199" s="79"/>
      <c r="VG199" s="79"/>
      <c r="VH199" s="79"/>
      <c r="VI199" s="79"/>
      <c r="VJ199" s="79"/>
      <c r="VK199" s="79"/>
      <c r="VL199" s="79"/>
      <c r="VM199" s="79"/>
      <c r="VN199" s="79"/>
      <c r="VO199" s="79"/>
      <c r="VP199" s="79"/>
      <c r="VQ199" s="79"/>
      <c r="VR199" s="79"/>
      <c r="VS199" s="79"/>
      <c r="VT199" s="79"/>
      <c r="VU199" s="79"/>
      <c r="VV199" s="79"/>
      <c r="VW199" s="79"/>
      <c r="VX199" s="79"/>
      <c r="VY199" s="79"/>
      <c r="VZ199" s="79"/>
      <c r="WA199" s="79"/>
      <c r="WB199" s="79"/>
      <c r="WC199" s="79"/>
      <c r="WD199" s="79"/>
      <c r="WE199" s="79"/>
      <c r="WF199" s="79"/>
      <c r="WG199" s="79"/>
      <c r="WH199" s="79"/>
      <c r="WI199" s="79"/>
      <c r="WJ199" s="79"/>
      <c r="WK199" s="79"/>
      <c r="WL199" s="79"/>
      <c r="WM199" s="79"/>
      <c r="WN199" s="79"/>
      <c r="WO199" s="79"/>
      <c r="WP199" s="79"/>
      <c r="WQ199" s="79"/>
      <c r="WR199" s="79"/>
      <c r="WS199" s="79"/>
      <c r="WT199" s="79"/>
      <c r="WU199" s="79"/>
      <c r="WV199" s="79"/>
      <c r="WW199" s="79"/>
      <c r="WX199" s="79"/>
      <c r="WY199" s="79"/>
      <c r="WZ199" s="79"/>
      <c r="XA199" s="79"/>
      <c r="XB199" s="79"/>
      <c r="XC199" s="79"/>
      <c r="XD199" s="79"/>
      <c r="XE199" s="79"/>
      <c r="XF199" s="79"/>
      <c r="XG199" s="79"/>
      <c r="XH199" s="79"/>
      <c r="XI199" s="79"/>
      <c r="XJ199" s="79"/>
      <c r="XK199" s="79"/>
      <c r="XL199" s="79"/>
      <c r="XM199" s="79"/>
      <c r="XN199" s="79"/>
      <c r="XO199" s="79"/>
      <c r="XP199" s="79"/>
      <c r="XQ199" s="79"/>
      <c r="XR199" s="79"/>
      <c r="XS199" s="79"/>
      <c r="XT199" s="79"/>
      <c r="XU199" s="79"/>
      <c r="XV199" s="79"/>
      <c r="XW199" s="79"/>
      <c r="XX199" s="79"/>
      <c r="XY199" s="79"/>
      <c r="XZ199" s="79"/>
      <c r="YA199" s="79"/>
      <c r="YB199" s="79"/>
      <c r="YC199" s="79"/>
      <c r="YD199" s="79"/>
      <c r="YE199" s="79"/>
      <c r="YF199" s="79"/>
      <c r="YG199" s="79"/>
      <c r="YH199" s="79"/>
      <c r="YI199" s="79"/>
      <c r="YJ199" s="79"/>
      <c r="YK199" s="79"/>
      <c r="YL199" s="79"/>
      <c r="YM199" s="79"/>
      <c r="YN199" s="79"/>
      <c r="YO199" s="79"/>
      <c r="YP199" s="79"/>
      <c r="YQ199" s="79"/>
      <c r="YR199" s="79"/>
      <c r="YS199" s="79"/>
      <c r="YT199" s="79"/>
      <c r="YU199" s="79"/>
      <c r="YV199" s="79"/>
      <c r="YW199" s="79"/>
      <c r="YX199" s="79"/>
      <c r="YY199" s="79"/>
      <c r="YZ199" s="79"/>
      <c r="ZA199" s="79"/>
      <c r="ZB199" s="79"/>
      <c r="ZC199" s="79"/>
      <c r="ZD199" s="79"/>
      <c r="ZE199" s="79"/>
      <c r="ZF199" s="79"/>
      <c r="ZG199" s="79"/>
      <c r="ZH199" s="79"/>
      <c r="ZI199" s="79"/>
      <c r="ZJ199" s="79"/>
      <c r="ZK199" s="79"/>
      <c r="ZL199" s="79"/>
      <c r="ZM199" s="79"/>
      <c r="ZN199" s="79"/>
      <c r="ZO199" s="79"/>
      <c r="ZP199" s="79"/>
      <c r="ZQ199" s="79"/>
      <c r="ZR199" s="79"/>
      <c r="ZS199" s="79"/>
      <c r="ZT199" s="79"/>
      <c r="ZU199" s="79"/>
      <c r="ZV199" s="79"/>
      <c r="ZW199" s="79"/>
      <c r="ZX199" s="79"/>
      <c r="ZY199" s="79"/>
      <c r="ZZ199" s="79"/>
      <c r="AAA199" s="79"/>
      <c r="AAB199" s="79"/>
      <c r="AAC199" s="79"/>
      <c r="AAD199" s="79"/>
      <c r="AAE199" s="79"/>
      <c r="AAF199" s="79"/>
      <c r="AAG199" s="79"/>
      <c r="AAH199" s="79"/>
      <c r="AAI199" s="79"/>
      <c r="AAJ199" s="79"/>
      <c r="AAK199" s="79"/>
      <c r="AAL199" s="79"/>
      <c r="AAM199" s="79"/>
      <c r="AAN199" s="79"/>
      <c r="AAO199" s="79"/>
      <c r="AAP199" s="79"/>
      <c r="AAQ199" s="79"/>
      <c r="AAR199" s="79"/>
      <c r="AAS199" s="79"/>
      <c r="AAT199" s="79"/>
      <c r="AAU199" s="79"/>
      <c r="AAV199" s="79"/>
      <c r="AAW199" s="79"/>
      <c r="AAX199" s="79"/>
      <c r="AAY199" s="79"/>
      <c r="AAZ199" s="79"/>
      <c r="ABA199" s="79"/>
      <c r="ABB199" s="79"/>
      <c r="ABC199" s="79"/>
      <c r="ABD199" s="79"/>
      <c r="ABE199" s="79"/>
      <c r="ABF199" s="79"/>
      <c r="ABG199" s="79"/>
      <c r="ABH199" s="79"/>
      <c r="ABI199" s="79"/>
      <c r="ABJ199" s="79"/>
      <c r="ABK199" s="79"/>
      <c r="ABL199" s="79"/>
      <c r="ABM199" s="79"/>
      <c r="ABN199" s="79"/>
      <c r="ABO199" s="79"/>
      <c r="ABP199" s="79"/>
      <c r="ABQ199" s="79"/>
      <c r="ABR199" s="79"/>
      <c r="ABS199" s="79"/>
      <c r="ABT199" s="79"/>
      <c r="ABU199" s="79"/>
      <c r="ABV199" s="79"/>
      <c r="ABW199" s="79"/>
      <c r="ABX199" s="79"/>
      <c r="ABY199" s="79"/>
      <c r="ABZ199" s="79"/>
      <c r="ACA199" s="79"/>
      <c r="ACB199" s="79"/>
      <c r="ACC199" s="79"/>
      <c r="ACD199" s="79"/>
      <c r="ACE199" s="79"/>
      <c r="ACF199" s="79"/>
      <c r="ACG199" s="79"/>
      <c r="ACH199" s="79"/>
      <c r="ACI199" s="79"/>
      <c r="ACJ199" s="79"/>
      <c r="ACK199" s="79"/>
      <c r="ACL199" s="79"/>
      <c r="ACM199" s="79"/>
      <c r="ACN199" s="79"/>
      <c r="ACO199" s="79"/>
      <c r="ACP199" s="79"/>
      <c r="ACQ199" s="79"/>
      <c r="ACR199" s="79"/>
      <c r="ACS199" s="79"/>
      <c r="ACT199" s="79"/>
      <c r="ACU199" s="79"/>
      <c r="ACV199" s="79"/>
      <c r="ACW199" s="79"/>
      <c r="ACX199" s="79"/>
      <c r="ACY199" s="79"/>
      <c r="ACZ199" s="79"/>
      <c r="ADA199" s="79"/>
      <c r="ADB199" s="79"/>
      <c r="ADC199" s="79"/>
      <c r="ADD199" s="79"/>
      <c r="ADE199" s="79"/>
      <c r="ADF199" s="79"/>
      <c r="ADG199" s="79"/>
      <c r="ADH199" s="79"/>
      <c r="ADI199" s="79"/>
      <c r="ADJ199" s="79"/>
      <c r="ADK199" s="79"/>
      <c r="ADL199" s="79"/>
      <c r="ADM199" s="79"/>
      <c r="ADN199" s="79"/>
      <c r="ADO199" s="79"/>
      <c r="ADP199" s="79"/>
      <c r="ADQ199" s="79"/>
      <c r="ADR199" s="79"/>
      <c r="ADS199" s="79"/>
      <c r="ADT199" s="79"/>
      <c r="ADU199" s="79"/>
      <c r="ADV199" s="79"/>
      <c r="ADW199" s="79"/>
      <c r="ADX199" s="79"/>
      <c r="ADY199" s="79"/>
      <c r="ADZ199" s="79"/>
      <c r="AEA199" s="79"/>
      <c r="AEB199" s="79"/>
      <c r="AEC199" s="79"/>
      <c r="AED199" s="79"/>
      <c r="AEE199" s="79"/>
      <c r="AEF199" s="79"/>
      <c r="AEG199" s="79"/>
      <c r="AEH199" s="79"/>
      <c r="AEI199" s="79"/>
      <c r="AEJ199" s="79"/>
      <c r="AEK199" s="79"/>
      <c r="AEL199" s="79"/>
      <c r="AEM199" s="79"/>
      <c r="AEN199" s="79"/>
      <c r="AEO199" s="79"/>
      <c r="AEP199" s="79"/>
      <c r="AEQ199" s="79"/>
      <c r="AER199" s="79"/>
      <c r="AES199" s="79"/>
      <c r="AET199" s="79"/>
      <c r="AEU199" s="79"/>
      <c r="AEV199" s="79"/>
      <c r="AEW199" s="79"/>
      <c r="AEX199" s="79"/>
      <c r="AEY199" s="79"/>
      <c r="AEZ199" s="79"/>
      <c r="AFA199" s="79"/>
      <c r="AFB199" s="79"/>
      <c r="AFC199" s="79"/>
      <c r="AFD199" s="79"/>
      <c r="AFE199" s="79"/>
      <c r="AFF199" s="79"/>
      <c r="AFG199" s="79"/>
      <c r="AFH199" s="79"/>
      <c r="AFI199" s="79"/>
      <c r="AFJ199" s="79"/>
      <c r="AFK199" s="79"/>
      <c r="AFL199" s="79"/>
      <c r="AFM199" s="79"/>
      <c r="AFN199" s="79"/>
      <c r="AFO199" s="79"/>
      <c r="AFP199" s="79"/>
      <c r="AFQ199" s="79"/>
      <c r="AFR199" s="79"/>
      <c r="AFS199" s="79"/>
      <c r="AFT199" s="79"/>
      <c r="AFU199" s="79"/>
      <c r="AFV199" s="79"/>
      <c r="AFW199" s="79"/>
      <c r="AFX199" s="79"/>
      <c r="AFY199" s="79"/>
      <c r="AFZ199" s="79"/>
      <c r="AGA199" s="79"/>
      <c r="AGB199" s="79"/>
      <c r="AGC199" s="79"/>
      <c r="AGD199" s="79"/>
      <c r="AGE199" s="79"/>
      <c r="AGF199" s="79"/>
      <c r="AGG199" s="79"/>
      <c r="AGH199" s="79"/>
      <c r="AGI199" s="79"/>
      <c r="AGJ199" s="79"/>
      <c r="AGK199" s="79"/>
      <c r="AGL199" s="79"/>
      <c r="AGM199" s="79"/>
      <c r="AGN199" s="79"/>
      <c r="AGO199" s="79"/>
      <c r="AGP199" s="79"/>
      <c r="AGQ199" s="79"/>
      <c r="AGR199" s="79"/>
      <c r="AGS199" s="79"/>
      <c r="AGT199" s="79"/>
      <c r="AGU199" s="79"/>
      <c r="AGV199" s="79"/>
      <c r="AGW199" s="79"/>
      <c r="AGX199" s="79"/>
      <c r="AGY199" s="79"/>
      <c r="AGZ199" s="79"/>
      <c r="AHA199" s="79"/>
      <c r="AHB199" s="79"/>
      <c r="AHC199" s="79"/>
      <c r="AHD199" s="79"/>
      <c r="AHE199" s="79"/>
      <c r="AHF199" s="79"/>
      <c r="AHG199" s="79"/>
      <c r="AHH199" s="79"/>
      <c r="AHI199" s="79"/>
      <c r="AHJ199" s="79"/>
      <c r="AHK199" s="79"/>
      <c r="AHL199" s="79"/>
      <c r="AHM199" s="79"/>
      <c r="AHN199" s="79"/>
      <c r="AHO199" s="79"/>
      <c r="AHP199" s="79"/>
      <c r="AHQ199" s="79"/>
      <c r="AHR199" s="79"/>
      <c r="AHS199" s="79"/>
      <c r="AHT199" s="79"/>
      <c r="AHU199" s="79"/>
      <c r="AHV199" s="79"/>
      <c r="AHW199" s="79"/>
      <c r="AHX199" s="79"/>
      <c r="AHY199" s="79"/>
      <c r="AHZ199" s="79"/>
      <c r="AIA199" s="79"/>
      <c r="AIB199" s="79"/>
      <c r="AIC199" s="79"/>
      <c r="AID199" s="79"/>
      <c r="AIE199" s="79"/>
      <c r="AIF199" s="79"/>
      <c r="AIG199" s="79"/>
      <c r="AIH199" s="79"/>
      <c r="AII199" s="79"/>
      <c r="AIJ199" s="79"/>
      <c r="AIK199" s="79"/>
      <c r="AIL199" s="79"/>
      <c r="AIM199" s="79"/>
      <c r="AIN199" s="79"/>
      <c r="AIO199" s="79"/>
      <c r="AIP199" s="79"/>
      <c r="AIQ199" s="79"/>
      <c r="AIR199" s="79"/>
      <c r="AIS199" s="79"/>
      <c r="AIT199" s="79"/>
      <c r="AIU199" s="79"/>
      <c r="AIV199" s="79"/>
      <c r="AIW199" s="79"/>
      <c r="AIX199" s="79"/>
      <c r="AIY199" s="79"/>
      <c r="AIZ199" s="79"/>
      <c r="AJA199" s="79"/>
      <c r="AJB199" s="79"/>
      <c r="AJC199" s="79"/>
      <c r="AJD199" s="79"/>
      <c r="AJE199" s="79"/>
      <c r="AJF199" s="79"/>
      <c r="AJG199" s="79"/>
      <c r="AJH199" s="79"/>
      <c r="AJI199" s="79"/>
      <c r="AJJ199" s="79"/>
      <c r="AJK199" s="79"/>
      <c r="AJL199" s="79"/>
      <c r="AJM199" s="79"/>
      <c r="AJN199" s="79"/>
      <c r="AJO199" s="79"/>
      <c r="AJP199" s="79"/>
      <c r="AJQ199" s="79"/>
      <c r="AJR199" s="79"/>
      <c r="AJS199" s="79"/>
      <c r="AJT199" s="79"/>
      <c r="AJU199" s="79"/>
      <c r="AJV199" s="79"/>
      <c r="AJW199" s="79"/>
      <c r="AJX199" s="79"/>
      <c r="AJY199" s="79"/>
      <c r="AJZ199" s="79"/>
      <c r="AKA199" s="79"/>
      <c r="AKB199" s="79"/>
      <c r="AKC199" s="79"/>
      <c r="AKD199" s="79"/>
      <c r="AKE199" s="79"/>
      <c r="AKF199" s="79"/>
      <c r="AKG199" s="79"/>
      <c r="AKH199" s="79"/>
      <c r="AKI199" s="79"/>
      <c r="AKJ199" s="79"/>
      <c r="AKK199" s="79"/>
      <c r="AKL199" s="79"/>
      <c r="AKM199" s="79"/>
      <c r="AKN199" s="79"/>
      <c r="AKO199" s="79"/>
      <c r="AKP199" s="79"/>
      <c r="AKQ199" s="79"/>
      <c r="AKR199" s="79"/>
      <c r="AKS199" s="79"/>
      <c r="AKT199" s="79"/>
      <c r="AKU199" s="79"/>
      <c r="AKV199" s="79"/>
      <c r="AKW199" s="79"/>
      <c r="AKX199" s="79"/>
      <c r="AKY199" s="79"/>
      <c r="AKZ199" s="79"/>
      <c r="ALA199" s="79"/>
      <c r="ALB199" s="79"/>
      <c r="ALC199" s="79"/>
      <c r="ALD199" s="79"/>
      <c r="ALE199" s="79"/>
      <c r="ALF199" s="79"/>
      <c r="ALG199" s="79"/>
      <c r="ALH199" s="79"/>
      <c r="ALI199" s="79"/>
      <c r="ALJ199" s="79"/>
      <c r="ALK199" s="79"/>
      <c r="ALL199" s="79"/>
      <c r="ALM199" s="79"/>
      <c r="ALN199" s="79"/>
      <c r="ALO199" s="79"/>
      <c r="ALP199" s="79"/>
      <c r="ALQ199" s="79"/>
      <c r="ALR199" s="79"/>
      <c r="ALS199" s="79"/>
      <c r="ALT199" s="79"/>
      <c r="ALU199" s="79"/>
      <c r="ALV199" s="79"/>
      <c r="ALW199" s="79"/>
      <c r="ALX199" s="79"/>
      <c r="ALY199" s="79"/>
      <c r="ALZ199" s="79"/>
      <c r="AMA199" s="79"/>
      <c r="AMB199" s="79"/>
      <c r="AMC199" s="79"/>
      <c r="AMD199" s="79"/>
      <c r="AME199" s="79"/>
      <c r="AMF199" s="79"/>
      <c r="AMG199" s="79"/>
      <c r="AMH199" s="79"/>
      <c r="AMI199" s="79"/>
      <c r="AMJ199" s="79"/>
      <c r="AMK199" s="79"/>
      <c r="AML199" s="79"/>
      <c r="AMM199" s="79"/>
      <c r="AMN199" s="79"/>
      <c r="AMO199" s="79"/>
      <c r="AMP199" s="79"/>
      <c r="AMQ199" s="79"/>
      <c r="AMR199" s="79"/>
      <c r="AMS199" s="79"/>
      <c r="AMT199" s="79"/>
      <c r="AMU199" s="79"/>
      <c r="AMV199" s="79"/>
      <c r="AMW199" s="79"/>
      <c r="AMX199" s="79"/>
      <c r="AMY199" s="79"/>
      <c r="AMZ199" s="79"/>
      <c r="ANA199" s="79"/>
      <c r="ANB199" s="79"/>
      <c r="ANC199" s="79"/>
      <c r="AND199" s="79"/>
      <c r="ANE199" s="79"/>
      <c r="ANF199" s="79"/>
      <c r="ANG199" s="79"/>
      <c r="ANH199" s="79"/>
      <c r="ANI199" s="79"/>
      <c r="ANJ199" s="79"/>
      <c r="ANK199" s="79"/>
      <c r="ANL199" s="79"/>
      <c r="ANM199" s="79"/>
      <c r="ANN199" s="79"/>
      <c r="ANO199" s="79"/>
      <c r="ANP199" s="79"/>
      <c r="ANQ199" s="79"/>
      <c r="ANR199" s="79"/>
      <c r="ANS199" s="79"/>
      <c r="ANT199" s="79"/>
      <c r="ANU199" s="79"/>
      <c r="ANV199" s="79"/>
      <c r="ANW199" s="79"/>
      <c r="ANX199" s="79"/>
      <c r="ANY199" s="79"/>
      <c r="ANZ199" s="79"/>
      <c r="AOA199" s="79"/>
      <c r="AOB199" s="79"/>
      <c r="AOC199" s="79"/>
      <c r="AOD199" s="79"/>
      <c r="AOE199" s="79"/>
      <c r="AOF199" s="79"/>
      <c r="AOG199" s="79"/>
      <c r="AOH199" s="79"/>
      <c r="AOI199" s="79"/>
      <c r="AOJ199" s="79"/>
      <c r="AOK199" s="79"/>
      <c r="AOL199" s="79"/>
      <c r="AOM199" s="79"/>
      <c r="AON199" s="79"/>
      <c r="AOO199" s="79"/>
      <c r="AOP199" s="79"/>
      <c r="AOQ199" s="79"/>
      <c r="AOR199" s="79"/>
      <c r="AOS199" s="79"/>
      <c r="AOT199" s="79"/>
      <c r="AOU199" s="79"/>
      <c r="AOV199" s="79"/>
      <c r="AOW199" s="79"/>
      <c r="AOX199" s="79"/>
      <c r="AOY199" s="79"/>
      <c r="AOZ199" s="79"/>
      <c r="APA199" s="79"/>
      <c r="APB199" s="79"/>
      <c r="APC199" s="79"/>
      <c r="APD199" s="79"/>
      <c r="APE199" s="79"/>
      <c r="APF199" s="79"/>
      <c r="APG199" s="79"/>
      <c r="APH199" s="79"/>
      <c r="API199" s="79"/>
      <c r="APJ199" s="79"/>
      <c r="APK199" s="79"/>
      <c r="APL199" s="79"/>
      <c r="APM199" s="79"/>
      <c r="APN199" s="79"/>
      <c r="APO199" s="79"/>
      <c r="APP199" s="79"/>
      <c r="APQ199" s="79"/>
      <c r="APR199" s="79"/>
      <c r="APS199" s="79"/>
      <c r="APT199" s="79"/>
      <c r="APU199" s="79"/>
      <c r="APV199" s="79"/>
      <c r="APW199" s="79"/>
      <c r="APX199" s="79"/>
      <c r="APY199" s="79"/>
      <c r="APZ199" s="79"/>
      <c r="AQA199" s="79"/>
      <c r="AQB199" s="79"/>
      <c r="AQC199" s="79"/>
      <c r="AQD199" s="79"/>
      <c r="AQE199" s="79"/>
      <c r="AQF199" s="79"/>
      <c r="AQG199" s="79"/>
      <c r="AQH199" s="79"/>
      <c r="AQI199" s="79"/>
      <c r="AQJ199" s="79"/>
      <c r="AQK199" s="79"/>
      <c r="AQL199" s="79"/>
      <c r="AQM199" s="79"/>
      <c r="AQN199" s="79"/>
      <c r="AQO199" s="79"/>
      <c r="AQP199" s="79"/>
      <c r="AQQ199" s="79"/>
      <c r="AQR199" s="79"/>
      <c r="AQS199" s="79"/>
      <c r="AQT199" s="79"/>
      <c r="AQU199" s="79"/>
      <c r="AQV199" s="79"/>
      <c r="AQW199" s="79"/>
      <c r="AQX199" s="79"/>
      <c r="AQY199" s="79"/>
      <c r="AQZ199" s="79"/>
      <c r="ARA199" s="79"/>
      <c r="ARB199" s="79"/>
      <c r="ARC199" s="79"/>
      <c r="ARD199" s="79"/>
      <c r="ARE199" s="79"/>
      <c r="ARF199" s="79"/>
      <c r="ARG199" s="79"/>
      <c r="ARH199" s="79"/>
      <c r="ARI199" s="79"/>
      <c r="ARJ199" s="79"/>
      <c r="ARK199" s="79"/>
      <c r="ARL199" s="79"/>
      <c r="ARM199" s="79"/>
      <c r="ARN199" s="79"/>
      <c r="ARO199" s="79"/>
      <c r="ARP199" s="79"/>
    </row>
    <row r="200" spans="1:1160" s="111" customFormat="1" ht="14.4">
      <c r="A200" s="74"/>
      <c r="B200" s="75"/>
      <c r="C200" s="94" t="s">
        <v>31</v>
      </c>
      <c r="D200" s="123" t="s">
        <v>32</v>
      </c>
      <c r="E200" s="33">
        <v>50</v>
      </c>
      <c r="F200" s="23">
        <v>6.4</v>
      </c>
      <c r="G200" s="23">
        <v>0.8</v>
      </c>
      <c r="H200" s="23">
        <v>39.200000000000003</v>
      </c>
      <c r="I200" s="23">
        <v>188</v>
      </c>
      <c r="J200" s="93" t="s">
        <v>55</v>
      </c>
      <c r="K200" s="54">
        <v>5.2</v>
      </c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  <c r="AT200" s="79"/>
      <c r="AU200" s="79"/>
      <c r="AV200" s="79"/>
      <c r="AW200" s="79"/>
      <c r="AX200" s="79"/>
      <c r="AY200" s="79"/>
      <c r="AZ200" s="79"/>
      <c r="BA200" s="79"/>
      <c r="BB200" s="79"/>
      <c r="BC200" s="79"/>
      <c r="BD200" s="79"/>
      <c r="BE200" s="79"/>
      <c r="BF200" s="79"/>
      <c r="BG200" s="79"/>
      <c r="BH200" s="79"/>
      <c r="BI200" s="79"/>
      <c r="BJ200" s="79"/>
      <c r="BK200" s="79"/>
      <c r="BL200" s="79"/>
      <c r="BM200" s="79"/>
      <c r="BN200" s="79"/>
      <c r="BO200" s="79"/>
      <c r="BP200" s="79"/>
      <c r="BQ200" s="79"/>
      <c r="BR200" s="79"/>
      <c r="BS200" s="79"/>
      <c r="BT200" s="79"/>
      <c r="BU200" s="79"/>
      <c r="BV200" s="79"/>
      <c r="BW200" s="79"/>
      <c r="BX200" s="79"/>
      <c r="BY200" s="79"/>
      <c r="BZ200" s="79"/>
      <c r="CA200" s="79"/>
      <c r="CB200" s="79"/>
      <c r="CC200" s="79"/>
      <c r="CD200" s="79"/>
      <c r="CE200" s="79"/>
      <c r="CF200" s="79"/>
      <c r="CG200" s="79"/>
      <c r="CH200" s="79"/>
      <c r="CI200" s="79"/>
      <c r="CJ200" s="79"/>
      <c r="CK200" s="79"/>
      <c r="CL200" s="79"/>
      <c r="CM200" s="79"/>
      <c r="CN200" s="79"/>
      <c r="CO200" s="79"/>
      <c r="CP200" s="79"/>
      <c r="CQ200" s="79"/>
      <c r="CR200" s="79"/>
      <c r="CS200" s="79"/>
      <c r="CT200" s="79"/>
      <c r="CU200" s="79"/>
      <c r="CV200" s="79"/>
      <c r="CW200" s="79"/>
      <c r="CX200" s="79"/>
      <c r="CY200" s="79"/>
      <c r="CZ200" s="79"/>
      <c r="DA200" s="79"/>
      <c r="DB200" s="79"/>
      <c r="DC200" s="79"/>
      <c r="DD200" s="79"/>
      <c r="DE200" s="79"/>
      <c r="DF200" s="79"/>
      <c r="DG200" s="79"/>
      <c r="DH200" s="79"/>
      <c r="DI200" s="79"/>
      <c r="DJ200" s="79"/>
      <c r="DK200" s="79"/>
      <c r="DL200" s="79"/>
      <c r="DM200" s="79"/>
      <c r="DN200" s="79"/>
      <c r="DO200" s="79"/>
      <c r="DP200" s="79"/>
      <c r="DQ200" s="79"/>
      <c r="DR200" s="79"/>
      <c r="DS200" s="79"/>
      <c r="DT200" s="79"/>
      <c r="DU200" s="79"/>
      <c r="DV200" s="79"/>
      <c r="DW200" s="79"/>
      <c r="DX200" s="79"/>
      <c r="DY200" s="79"/>
      <c r="DZ200" s="79"/>
      <c r="EA200" s="79"/>
      <c r="EB200" s="79"/>
      <c r="EC200" s="79"/>
      <c r="ED200" s="79"/>
      <c r="EE200" s="79"/>
      <c r="EF200" s="79"/>
      <c r="EG200" s="79"/>
      <c r="EH200" s="79"/>
      <c r="EI200" s="79"/>
      <c r="EJ200" s="79"/>
      <c r="EK200" s="79"/>
      <c r="EL200" s="79"/>
      <c r="EM200" s="79"/>
      <c r="EN200" s="79"/>
      <c r="EO200" s="79"/>
      <c r="EP200" s="79"/>
      <c r="EQ200" s="79"/>
      <c r="ER200" s="79"/>
      <c r="ES200" s="79"/>
      <c r="ET200" s="79"/>
      <c r="EU200" s="79"/>
      <c r="EV200" s="79"/>
      <c r="EW200" s="79"/>
      <c r="EX200" s="79"/>
      <c r="EY200" s="79"/>
      <c r="EZ200" s="79"/>
      <c r="FA200" s="79"/>
      <c r="FB200" s="79"/>
      <c r="FC200" s="79"/>
      <c r="FD200" s="79"/>
      <c r="FE200" s="79"/>
      <c r="FF200" s="79"/>
      <c r="FG200" s="79"/>
      <c r="FH200" s="79"/>
      <c r="FI200" s="79"/>
      <c r="FJ200" s="79"/>
      <c r="FK200" s="79"/>
      <c r="FL200" s="79"/>
      <c r="FM200" s="79"/>
      <c r="FN200" s="79"/>
      <c r="FO200" s="79"/>
      <c r="FP200" s="79"/>
      <c r="FQ200" s="79"/>
      <c r="FR200" s="79"/>
      <c r="FS200" s="79"/>
      <c r="FT200" s="79"/>
      <c r="FU200" s="79"/>
      <c r="FV200" s="79"/>
      <c r="FW200" s="79"/>
      <c r="FX200" s="79"/>
      <c r="FY200" s="79"/>
      <c r="FZ200" s="79"/>
      <c r="GA200" s="79"/>
      <c r="GB200" s="79"/>
      <c r="GC200" s="79"/>
      <c r="GD200" s="79"/>
      <c r="GE200" s="79"/>
      <c r="GF200" s="79"/>
      <c r="GG200" s="79"/>
      <c r="GH200" s="79"/>
      <c r="GI200" s="79"/>
      <c r="GJ200" s="79"/>
      <c r="GK200" s="79"/>
      <c r="GL200" s="79"/>
      <c r="GM200" s="79"/>
      <c r="GN200" s="79"/>
      <c r="GO200" s="79"/>
      <c r="GP200" s="79"/>
      <c r="GQ200" s="79"/>
      <c r="GR200" s="79"/>
      <c r="GS200" s="79"/>
      <c r="GT200" s="79"/>
      <c r="GU200" s="79"/>
      <c r="GV200" s="79"/>
      <c r="GW200" s="79"/>
      <c r="GX200" s="79"/>
      <c r="GY200" s="79"/>
      <c r="GZ200" s="79"/>
      <c r="HA200" s="79"/>
      <c r="HB200" s="79"/>
      <c r="HC200" s="79"/>
      <c r="HD200" s="79"/>
      <c r="HE200" s="79"/>
      <c r="HF200" s="79"/>
      <c r="HG200" s="79"/>
      <c r="HH200" s="79"/>
      <c r="HI200" s="79"/>
      <c r="HJ200" s="79"/>
      <c r="HK200" s="79"/>
      <c r="HL200" s="79"/>
      <c r="HM200" s="79"/>
      <c r="HN200" s="79"/>
      <c r="HO200" s="79"/>
      <c r="HP200" s="79"/>
      <c r="HQ200" s="79"/>
      <c r="HR200" s="79"/>
      <c r="HS200" s="79"/>
      <c r="HT200" s="79"/>
      <c r="HU200" s="79"/>
      <c r="HV200" s="79"/>
      <c r="HW200" s="79"/>
      <c r="HX200" s="79"/>
      <c r="HY200" s="79"/>
      <c r="HZ200" s="79"/>
      <c r="IA200" s="79"/>
      <c r="IB200" s="79"/>
      <c r="IC200" s="79"/>
      <c r="ID200" s="79"/>
      <c r="IE200" s="79"/>
      <c r="IF200" s="79"/>
      <c r="IG200" s="79"/>
      <c r="IH200" s="79"/>
      <c r="II200" s="79"/>
      <c r="IJ200" s="79"/>
      <c r="IK200" s="79"/>
      <c r="IL200" s="79"/>
      <c r="IM200" s="79"/>
      <c r="IN200" s="79"/>
      <c r="IO200" s="79"/>
      <c r="IP200" s="79"/>
      <c r="IQ200" s="79"/>
      <c r="IR200" s="79"/>
      <c r="IS200" s="79"/>
      <c r="IT200" s="79"/>
      <c r="IU200" s="79"/>
      <c r="IV200" s="79"/>
      <c r="IW200" s="79"/>
      <c r="IX200" s="79"/>
      <c r="IY200" s="79"/>
      <c r="IZ200" s="79"/>
      <c r="JA200" s="79"/>
      <c r="JB200" s="79"/>
      <c r="JC200" s="79"/>
      <c r="JD200" s="79"/>
      <c r="JE200" s="79"/>
      <c r="JF200" s="79"/>
      <c r="JG200" s="79"/>
      <c r="JH200" s="79"/>
      <c r="JI200" s="79"/>
      <c r="JJ200" s="79"/>
      <c r="JK200" s="79"/>
      <c r="JL200" s="79"/>
      <c r="JM200" s="79"/>
      <c r="JN200" s="79"/>
      <c r="JO200" s="79"/>
      <c r="JP200" s="79"/>
      <c r="JQ200" s="79"/>
      <c r="JR200" s="79"/>
      <c r="JS200" s="79"/>
      <c r="JT200" s="79"/>
      <c r="JU200" s="79"/>
      <c r="JV200" s="79"/>
      <c r="JW200" s="79"/>
      <c r="JX200" s="79"/>
      <c r="JY200" s="79"/>
      <c r="JZ200" s="79"/>
      <c r="KA200" s="79"/>
      <c r="KB200" s="79"/>
      <c r="KC200" s="79"/>
      <c r="KD200" s="79"/>
      <c r="KE200" s="79"/>
      <c r="KF200" s="79"/>
      <c r="KG200" s="79"/>
      <c r="KH200" s="79"/>
      <c r="KI200" s="79"/>
      <c r="KJ200" s="79"/>
      <c r="KK200" s="79"/>
      <c r="KL200" s="79"/>
      <c r="KM200" s="79"/>
      <c r="KN200" s="79"/>
      <c r="KO200" s="79"/>
      <c r="KP200" s="79"/>
      <c r="KQ200" s="79"/>
      <c r="KR200" s="79"/>
      <c r="KS200" s="79"/>
      <c r="KT200" s="79"/>
      <c r="KU200" s="79"/>
      <c r="KV200" s="79"/>
      <c r="KW200" s="79"/>
      <c r="KX200" s="79"/>
      <c r="KY200" s="79"/>
      <c r="KZ200" s="79"/>
      <c r="LA200" s="79"/>
      <c r="LB200" s="79"/>
      <c r="LC200" s="79"/>
      <c r="LD200" s="79"/>
      <c r="LE200" s="79"/>
      <c r="LF200" s="79"/>
      <c r="LG200" s="79"/>
      <c r="LH200" s="79"/>
      <c r="LI200" s="79"/>
      <c r="LJ200" s="79"/>
      <c r="LK200" s="79"/>
      <c r="LL200" s="79"/>
      <c r="LM200" s="79"/>
      <c r="LN200" s="79"/>
      <c r="LO200" s="79"/>
      <c r="LP200" s="79"/>
      <c r="LQ200" s="79"/>
      <c r="LR200" s="79"/>
      <c r="LS200" s="79"/>
      <c r="LT200" s="79"/>
      <c r="LU200" s="79"/>
      <c r="LV200" s="79"/>
      <c r="LW200" s="79"/>
      <c r="LX200" s="79"/>
      <c r="LY200" s="79"/>
      <c r="LZ200" s="79"/>
      <c r="MA200" s="79"/>
      <c r="MB200" s="79"/>
      <c r="MC200" s="79"/>
      <c r="MD200" s="79"/>
      <c r="ME200" s="79"/>
      <c r="MF200" s="79"/>
      <c r="MG200" s="79"/>
      <c r="MH200" s="79"/>
      <c r="MI200" s="79"/>
      <c r="MJ200" s="79"/>
      <c r="MK200" s="79"/>
      <c r="ML200" s="79"/>
      <c r="MM200" s="79"/>
      <c r="MN200" s="79"/>
      <c r="MO200" s="79"/>
      <c r="MP200" s="79"/>
      <c r="MQ200" s="79"/>
      <c r="MR200" s="79"/>
      <c r="MS200" s="79"/>
      <c r="MT200" s="79"/>
      <c r="MU200" s="79"/>
      <c r="MV200" s="79"/>
      <c r="MW200" s="79"/>
      <c r="MX200" s="79"/>
      <c r="MY200" s="79"/>
      <c r="MZ200" s="79"/>
      <c r="NA200" s="79"/>
      <c r="NB200" s="79"/>
      <c r="NC200" s="79"/>
      <c r="ND200" s="79"/>
      <c r="NE200" s="79"/>
      <c r="NF200" s="79"/>
      <c r="NG200" s="79"/>
      <c r="NH200" s="79"/>
      <c r="NI200" s="79"/>
      <c r="NJ200" s="79"/>
      <c r="NK200" s="79"/>
      <c r="NL200" s="79"/>
      <c r="NM200" s="79"/>
      <c r="NN200" s="79"/>
      <c r="NO200" s="79"/>
      <c r="NP200" s="79"/>
      <c r="NQ200" s="79"/>
      <c r="NR200" s="79"/>
      <c r="NS200" s="79"/>
      <c r="NT200" s="79"/>
      <c r="NU200" s="79"/>
      <c r="NV200" s="79"/>
      <c r="NW200" s="79"/>
      <c r="NX200" s="79"/>
      <c r="NY200" s="79"/>
      <c r="NZ200" s="79"/>
      <c r="OA200" s="79"/>
      <c r="OB200" s="79"/>
      <c r="OC200" s="79"/>
      <c r="OD200" s="79"/>
      <c r="OE200" s="79"/>
      <c r="OF200" s="79"/>
      <c r="OG200" s="79"/>
      <c r="OH200" s="79"/>
      <c r="OI200" s="79"/>
      <c r="OJ200" s="79"/>
      <c r="OK200" s="79"/>
      <c r="OL200" s="79"/>
      <c r="OM200" s="79"/>
      <c r="ON200" s="79"/>
      <c r="OO200" s="79"/>
      <c r="OP200" s="79"/>
      <c r="OQ200" s="79"/>
      <c r="OR200" s="79"/>
      <c r="OS200" s="79"/>
      <c r="OT200" s="79"/>
      <c r="OU200" s="79"/>
      <c r="OV200" s="79"/>
      <c r="OW200" s="79"/>
      <c r="OX200" s="79"/>
      <c r="OY200" s="79"/>
      <c r="OZ200" s="79"/>
      <c r="PA200" s="79"/>
      <c r="PB200" s="79"/>
      <c r="PC200" s="79"/>
      <c r="PD200" s="79"/>
      <c r="PE200" s="79"/>
      <c r="PF200" s="79"/>
      <c r="PG200" s="79"/>
      <c r="PH200" s="79"/>
      <c r="PI200" s="79"/>
      <c r="PJ200" s="79"/>
      <c r="PK200" s="79"/>
      <c r="PL200" s="79"/>
      <c r="PM200" s="79"/>
      <c r="PN200" s="79"/>
      <c r="PO200" s="79"/>
      <c r="PP200" s="79"/>
      <c r="PQ200" s="79"/>
      <c r="PR200" s="79"/>
      <c r="PS200" s="79"/>
      <c r="PT200" s="79"/>
      <c r="PU200" s="79"/>
      <c r="PV200" s="79"/>
      <c r="PW200" s="79"/>
      <c r="PX200" s="79"/>
      <c r="PY200" s="79"/>
      <c r="PZ200" s="79"/>
      <c r="QA200" s="79"/>
      <c r="QB200" s="79"/>
      <c r="QC200" s="79"/>
      <c r="QD200" s="79"/>
      <c r="QE200" s="79"/>
      <c r="QF200" s="79"/>
      <c r="QG200" s="79"/>
      <c r="QH200" s="79"/>
      <c r="QI200" s="79"/>
      <c r="QJ200" s="79"/>
      <c r="QK200" s="79"/>
      <c r="QL200" s="79"/>
      <c r="QM200" s="79"/>
      <c r="QN200" s="79"/>
      <c r="QO200" s="79"/>
      <c r="QP200" s="79"/>
      <c r="QQ200" s="79"/>
      <c r="QR200" s="79"/>
      <c r="QS200" s="79"/>
      <c r="QT200" s="79"/>
      <c r="QU200" s="79"/>
      <c r="QV200" s="79"/>
      <c r="QW200" s="79"/>
      <c r="QX200" s="79"/>
      <c r="QY200" s="79"/>
      <c r="QZ200" s="79"/>
      <c r="RA200" s="79"/>
      <c r="RB200" s="79"/>
      <c r="RC200" s="79"/>
      <c r="RD200" s="79"/>
      <c r="RE200" s="79"/>
      <c r="RF200" s="79"/>
      <c r="RG200" s="79"/>
      <c r="RH200" s="79"/>
      <c r="RI200" s="79"/>
      <c r="RJ200" s="79"/>
      <c r="RK200" s="79"/>
      <c r="RL200" s="79"/>
      <c r="RM200" s="79"/>
      <c r="RN200" s="79"/>
      <c r="RO200" s="79"/>
      <c r="RP200" s="79"/>
      <c r="RQ200" s="79"/>
      <c r="RR200" s="79"/>
      <c r="RS200" s="79"/>
      <c r="RT200" s="79"/>
      <c r="RU200" s="79"/>
      <c r="RV200" s="79"/>
      <c r="RW200" s="79"/>
      <c r="RX200" s="79"/>
      <c r="RY200" s="79"/>
      <c r="RZ200" s="79"/>
      <c r="SA200" s="79"/>
      <c r="SB200" s="79"/>
      <c r="SC200" s="79"/>
      <c r="SD200" s="79"/>
      <c r="SE200" s="79"/>
      <c r="SF200" s="79"/>
      <c r="SG200" s="79"/>
      <c r="SH200" s="79"/>
      <c r="SI200" s="79"/>
      <c r="SJ200" s="79"/>
      <c r="SK200" s="79"/>
      <c r="SL200" s="79"/>
      <c r="SM200" s="79"/>
      <c r="SN200" s="79"/>
      <c r="SO200" s="79"/>
      <c r="SP200" s="79"/>
      <c r="SQ200" s="79"/>
      <c r="SR200" s="79"/>
      <c r="SS200" s="79"/>
      <c r="ST200" s="79"/>
      <c r="SU200" s="79"/>
      <c r="SV200" s="79"/>
      <c r="SW200" s="79"/>
      <c r="SX200" s="79"/>
      <c r="SY200" s="79"/>
      <c r="SZ200" s="79"/>
      <c r="TA200" s="79"/>
      <c r="TB200" s="79"/>
      <c r="TC200" s="79"/>
      <c r="TD200" s="79"/>
      <c r="TE200" s="79"/>
      <c r="TF200" s="79"/>
      <c r="TG200" s="79"/>
      <c r="TH200" s="79"/>
      <c r="TI200" s="79"/>
      <c r="TJ200" s="79"/>
      <c r="TK200" s="79"/>
      <c r="TL200" s="79"/>
      <c r="TM200" s="79"/>
      <c r="TN200" s="79"/>
      <c r="TO200" s="79"/>
      <c r="TP200" s="79"/>
      <c r="TQ200" s="79"/>
      <c r="TR200" s="79"/>
      <c r="TS200" s="79"/>
      <c r="TT200" s="79"/>
      <c r="TU200" s="79"/>
      <c r="TV200" s="79"/>
      <c r="TW200" s="79"/>
      <c r="TX200" s="79"/>
      <c r="TY200" s="79"/>
      <c r="TZ200" s="79"/>
      <c r="UA200" s="79"/>
      <c r="UB200" s="79"/>
      <c r="UC200" s="79"/>
      <c r="UD200" s="79"/>
      <c r="UE200" s="79"/>
      <c r="UF200" s="79"/>
      <c r="UG200" s="79"/>
      <c r="UH200" s="79"/>
      <c r="UI200" s="79"/>
      <c r="UJ200" s="79"/>
      <c r="UK200" s="79"/>
      <c r="UL200" s="79"/>
      <c r="UM200" s="79"/>
      <c r="UN200" s="79"/>
      <c r="UO200" s="79"/>
      <c r="UP200" s="79"/>
      <c r="UQ200" s="79"/>
      <c r="UR200" s="79"/>
      <c r="US200" s="79"/>
      <c r="UT200" s="79"/>
      <c r="UU200" s="79"/>
      <c r="UV200" s="79"/>
      <c r="UW200" s="79"/>
      <c r="UX200" s="79"/>
      <c r="UY200" s="79"/>
      <c r="UZ200" s="79"/>
      <c r="VA200" s="79"/>
      <c r="VB200" s="79"/>
      <c r="VC200" s="79"/>
      <c r="VD200" s="79"/>
      <c r="VE200" s="79"/>
      <c r="VF200" s="79"/>
      <c r="VG200" s="79"/>
      <c r="VH200" s="79"/>
      <c r="VI200" s="79"/>
      <c r="VJ200" s="79"/>
      <c r="VK200" s="79"/>
      <c r="VL200" s="79"/>
      <c r="VM200" s="79"/>
      <c r="VN200" s="79"/>
      <c r="VO200" s="79"/>
      <c r="VP200" s="79"/>
      <c r="VQ200" s="79"/>
      <c r="VR200" s="79"/>
      <c r="VS200" s="79"/>
      <c r="VT200" s="79"/>
      <c r="VU200" s="79"/>
      <c r="VV200" s="79"/>
      <c r="VW200" s="79"/>
      <c r="VX200" s="79"/>
      <c r="VY200" s="79"/>
      <c r="VZ200" s="79"/>
      <c r="WA200" s="79"/>
      <c r="WB200" s="79"/>
      <c r="WC200" s="79"/>
      <c r="WD200" s="79"/>
      <c r="WE200" s="79"/>
      <c r="WF200" s="79"/>
      <c r="WG200" s="79"/>
      <c r="WH200" s="79"/>
      <c r="WI200" s="79"/>
      <c r="WJ200" s="79"/>
      <c r="WK200" s="79"/>
      <c r="WL200" s="79"/>
      <c r="WM200" s="79"/>
      <c r="WN200" s="79"/>
      <c r="WO200" s="79"/>
      <c r="WP200" s="79"/>
      <c r="WQ200" s="79"/>
      <c r="WR200" s="79"/>
      <c r="WS200" s="79"/>
      <c r="WT200" s="79"/>
      <c r="WU200" s="79"/>
      <c r="WV200" s="79"/>
      <c r="WW200" s="79"/>
      <c r="WX200" s="79"/>
      <c r="WY200" s="79"/>
      <c r="WZ200" s="79"/>
      <c r="XA200" s="79"/>
      <c r="XB200" s="79"/>
      <c r="XC200" s="79"/>
      <c r="XD200" s="79"/>
      <c r="XE200" s="79"/>
      <c r="XF200" s="79"/>
      <c r="XG200" s="79"/>
      <c r="XH200" s="79"/>
      <c r="XI200" s="79"/>
      <c r="XJ200" s="79"/>
      <c r="XK200" s="79"/>
      <c r="XL200" s="79"/>
      <c r="XM200" s="79"/>
      <c r="XN200" s="79"/>
      <c r="XO200" s="79"/>
      <c r="XP200" s="79"/>
      <c r="XQ200" s="79"/>
      <c r="XR200" s="79"/>
      <c r="XS200" s="79"/>
      <c r="XT200" s="79"/>
      <c r="XU200" s="79"/>
      <c r="XV200" s="79"/>
      <c r="XW200" s="79"/>
      <c r="XX200" s="79"/>
      <c r="XY200" s="79"/>
      <c r="XZ200" s="79"/>
      <c r="YA200" s="79"/>
      <c r="YB200" s="79"/>
      <c r="YC200" s="79"/>
      <c r="YD200" s="79"/>
      <c r="YE200" s="79"/>
      <c r="YF200" s="79"/>
      <c r="YG200" s="79"/>
      <c r="YH200" s="79"/>
      <c r="YI200" s="79"/>
      <c r="YJ200" s="79"/>
      <c r="YK200" s="79"/>
      <c r="YL200" s="79"/>
      <c r="YM200" s="79"/>
      <c r="YN200" s="79"/>
      <c r="YO200" s="79"/>
      <c r="YP200" s="79"/>
      <c r="YQ200" s="79"/>
      <c r="YR200" s="79"/>
      <c r="YS200" s="79"/>
      <c r="YT200" s="79"/>
      <c r="YU200" s="79"/>
      <c r="YV200" s="79"/>
      <c r="YW200" s="79"/>
      <c r="YX200" s="79"/>
      <c r="YY200" s="79"/>
      <c r="YZ200" s="79"/>
      <c r="ZA200" s="79"/>
      <c r="ZB200" s="79"/>
      <c r="ZC200" s="79"/>
      <c r="ZD200" s="79"/>
      <c r="ZE200" s="79"/>
      <c r="ZF200" s="79"/>
      <c r="ZG200" s="79"/>
      <c r="ZH200" s="79"/>
      <c r="ZI200" s="79"/>
      <c r="ZJ200" s="79"/>
      <c r="ZK200" s="79"/>
      <c r="ZL200" s="79"/>
      <c r="ZM200" s="79"/>
      <c r="ZN200" s="79"/>
      <c r="ZO200" s="79"/>
      <c r="ZP200" s="79"/>
      <c r="ZQ200" s="79"/>
      <c r="ZR200" s="79"/>
      <c r="ZS200" s="79"/>
      <c r="ZT200" s="79"/>
      <c r="ZU200" s="79"/>
      <c r="ZV200" s="79"/>
      <c r="ZW200" s="79"/>
      <c r="ZX200" s="79"/>
      <c r="ZY200" s="79"/>
      <c r="ZZ200" s="79"/>
      <c r="AAA200" s="79"/>
      <c r="AAB200" s="79"/>
      <c r="AAC200" s="79"/>
      <c r="AAD200" s="79"/>
      <c r="AAE200" s="79"/>
      <c r="AAF200" s="79"/>
      <c r="AAG200" s="79"/>
      <c r="AAH200" s="79"/>
      <c r="AAI200" s="79"/>
      <c r="AAJ200" s="79"/>
      <c r="AAK200" s="79"/>
      <c r="AAL200" s="79"/>
      <c r="AAM200" s="79"/>
      <c r="AAN200" s="79"/>
      <c r="AAO200" s="79"/>
      <c r="AAP200" s="79"/>
      <c r="AAQ200" s="79"/>
      <c r="AAR200" s="79"/>
      <c r="AAS200" s="79"/>
      <c r="AAT200" s="79"/>
      <c r="AAU200" s="79"/>
      <c r="AAV200" s="79"/>
      <c r="AAW200" s="79"/>
      <c r="AAX200" s="79"/>
      <c r="AAY200" s="79"/>
      <c r="AAZ200" s="79"/>
      <c r="ABA200" s="79"/>
      <c r="ABB200" s="79"/>
      <c r="ABC200" s="79"/>
      <c r="ABD200" s="79"/>
      <c r="ABE200" s="79"/>
      <c r="ABF200" s="79"/>
      <c r="ABG200" s="79"/>
      <c r="ABH200" s="79"/>
      <c r="ABI200" s="79"/>
      <c r="ABJ200" s="79"/>
      <c r="ABK200" s="79"/>
      <c r="ABL200" s="79"/>
      <c r="ABM200" s="79"/>
      <c r="ABN200" s="79"/>
      <c r="ABO200" s="79"/>
      <c r="ABP200" s="79"/>
      <c r="ABQ200" s="79"/>
      <c r="ABR200" s="79"/>
      <c r="ABS200" s="79"/>
      <c r="ABT200" s="79"/>
      <c r="ABU200" s="79"/>
      <c r="ABV200" s="79"/>
      <c r="ABW200" s="79"/>
      <c r="ABX200" s="79"/>
      <c r="ABY200" s="79"/>
      <c r="ABZ200" s="79"/>
      <c r="ACA200" s="79"/>
      <c r="ACB200" s="79"/>
      <c r="ACC200" s="79"/>
      <c r="ACD200" s="79"/>
      <c r="ACE200" s="79"/>
      <c r="ACF200" s="79"/>
      <c r="ACG200" s="79"/>
      <c r="ACH200" s="79"/>
      <c r="ACI200" s="79"/>
      <c r="ACJ200" s="79"/>
      <c r="ACK200" s="79"/>
      <c r="ACL200" s="79"/>
      <c r="ACM200" s="79"/>
      <c r="ACN200" s="79"/>
      <c r="ACO200" s="79"/>
      <c r="ACP200" s="79"/>
      <c r="ACQ200" s="79"/>
      <c r="ACR200" s="79"/>
      <c r="ACS200" s="79"/>
      <c r="ACT200" s="79"/>
      <c r="ACU200" s="79"/>
      <c r="ACV200" s="79"/>
      <c r="ACW200" s="79"/>
      <c r="ACX200" s="79"/>
      <c r="ACY200" s="79"/>
      <c r="ACZ200" s="79"/>
      <c r="ADA200" s="79"/>
      <c r="ADB200" s="79"/>
      <c r="ADC200" s="79"/>
      <c r="ADD200" s="79"/>
      <c r="ADE200" s="79"/>
      <c r="ADF200" s="79"/>
      <c r="ADG200" s="79"/>
      <c r="ADH200" s="79"/>
      <c r="ADI200" s="79"/>
      <c r="ADJ200" s="79"/>
      <c r="ADK200" s="79"/>
      <c r="ADL200" s="79"/>
      <c r="ADM200" s="79"/>
      <c r="ADN200" s="79"/>
      <c r="ADO200" s="79"/>
      <c r="ADP200" s="79"/>
      <c r="ADQ200" s="79"/>
      <c r="ADR200" s="79"/>
      <c r="ADS200" s="79"/>
      <c r="ADT200" s="79"/>
      <c r="ADU200" s="79"/>
      <c r="ADV200" s="79"/>
      <c r="ADW200" s="79"/>
      <c r="ADX200" s="79"/>
      <c r="ADY200" s="79"/>
      <c r="ADZ200" s="79"/>
      <c r="AEA200" s="79"/>
      <c r="AEB200" s="79"/>
      <c r="AEC200" s="79"/>
      <c r="AED200" s="79"/>
      <c r="AEE200" s="79"/>
      <c r="AEF200" s="79"/>
      <c r="AEG200" s="79"/>
      <c r="AEH200" s="79"/>
      <c r="AEI200" s="79"/>
      <c r="AEJ200" s="79"/>
      <c r="AEK200" s="79"/>
      <c r="AEL200" s="79"/>
      <c r="AEM200" s="79"/>
      <c r="AEN200" s="79"/>
      <c r="AEO200" s="79"/>
      <c r="AEP200" s="79"/>
      <c r="AEQ200" s="79"/>
      <c r="AER200" s="79"/>
      <c r="AES200" s="79"/>
      <c r="AET200" s="79"/>
      <c r="AEU200" s="79"/>
      <c r="AEV200" s="79"/>
      <c r="AEW200" s="79"/>
      <c r="AEX200" s="79"/>
      <c r="AEY200" s="79"/>
      <c r="AEZ200" s="79"/>
      <c r="AFA200" s="79"/>
      <c r="AFB200" s="79"/>
      <c r="AFC200" s="79"/>
      <c r="AFD200" s="79"/>
      <c r="AFE200" s="79"/>
      <c r="AFF200" s="79"/>
      <c r="AFG200" s="79"/>
      <c r="AFH200" s="79"/>
      <c r="AFI200" s="79"/>
      <c r="AFJ200" s="79"/>
      <c r="AFK200" s="79"/>
      <c r="AFL200" s="79"/>
      <c r="AFM200" s="79"/>
      <c r="AFN200" s="79"/>
      <c r="AFO200" s="79"/>
      <c r="AFP200" s="79"/>
      <c r="AFQ200" s="79"/>
      <c r="AFR200" s="79"/>
      <c r="AFS200" s="79"/>
      <c r="AFT200" s="79"/>
      <c r="AFU200" s="79"/>
      <c r="AFV200" s="79"/>
      <c r="AFW200" s="79"/>
      <c r="AFX200" s="79"/>
      <c r="AFY200" s="79"/>
      <c r="AFZ200" s="79"/>
      <c r="AGA200" s="79"/>
      <c r="AGB200" s="79"/>
      <c r="AGC200" s="79"/>
      <c r="AGD200" s="79"/>
      <c r="AGE200" s="79"/>
      <c r="AGF200" s="79"/>
      <c r="AGG200" s="79"/>
      <c r="AGH200" s="79"/>
      <c r="AGI200" s="79"/>
      <c r="AGJ200" s="79"/>
      <c r="AGK200" s="79"/>
      <c r="AGL200" s="79"/>
      <c r="AGM200" s="79"/>
      <c r="AGN200" s="79"/>
      <c r="AGO200" s="79"/>
      <c r="AGP200" s="79"/>
      <c r="AGQ200" s="79"/>
      <c r="AGR200" s="79"/>
      <c r="AGS200" s="79"/>
      <c r="AGT200" s="79"/>
      <c r="AGU200" s="79"/>
      <c r="AGV200" s="79"/>
      <c r="AGW200" s="79"/>
      <c r="AGX200" s="79"/>
      <c r="AGY200" s="79"/>
      <c r="AGZ200" s="79"/>
      <c r="AHA200" s="79"/>
      <c r="AHB200" s="79"/>
      <c r="AHC200" s="79"/>
      <c r="AHD200" s="79"/>
      <c r="AHE200" s="79"/>
      <c r="AHF200" s="79"/>
      <c r="AHG200" s="79"/>
      <c r="AHH200" s="79"/>
      <c r="AHI200" s="79"/>
      <c r="AHJ200" s="79"/>
      <c r="AHK200" s="79"/>
      <c r="AHL200" s="79"/>
      <c r="AHM200" s="79"/>
      <c r="AHN200" s="79"/>
      <c r="AHO200" s="79"/>
      <c r="AHP200" s="79"/>
      <c r="AHQ200" s="79"/>
      <c r="AHR200" s="79"/>
      <c r="AHS200" s="79"/>
      <c r="AHT200" s="79"/>
      <c r="AHU200" s="79"/>
      <c r="AHV200" s="79"/>
      <c r="AHW200" s="79"/>
      <c r="AHX200" s="79"/>
      <c r="AHY200" s="79"/>
      <c r="AHZ200" s="79"/>
      <c r="AIA200" s="79"/>
      <c r="AIB200" s="79"/>
      <c r="AIC200" s="79"/>
      <c r="AID200" s="79"/>
      <c r="AIE200" s="79"/>
      <c r="AIF200" s="79"/>
      <c r="AIG200" s="79"/>
      <c r="AIH200" s="79"/>
      <c r="AII200" s="79"/>
      <c r="AIJ200" s="79"/>
      <c r="AIK200" s="79"/>
      <c r="AIL200" s="79"/>
      <c r="AIM200" s="79"/>
      <c r="AIN200" s="79"/>
      <c r="AIO200" s="79"/>
      <c r="AIP200" s="79"/>
      <c r="AIQ200" s="79"/>
      <c r="AIR200" s="79"/>
      <c r="AIS200" s="79"/>
      <c r="AIT200" s="79"/>
      <c r="AIU200" s="79"/>
      <c r="AIV200" s="79"/>
      <c r="AIW200" s="79"/>
      <c r="AIX200" s="79"/>
      <c r="AIY200" s="79"/>
      <c r="AIZ200" s="79"/>
      <c r="AJA200" s="79"/>
      <c r="AJB200" s="79"/>
      <c r="AJC200" s="79"/>
      <c r="AJD200" s="79"/>
      <c r="AJE200" s="79"/>
      <c r="AJF200" s="79"/>
      <c r="AJG200" s="79"/>
      <c r="AJH200" s="79"/>
      <c r="AJI200" s="79"/>
      <c r="AJJ200" s="79"/>
      <c r="AJK200" s="79"/>
      <c r="AJL200" s="79"/>
      <c r="AJM200" s="79"/>
      <c r="AJN200" s="79"/>
      <c r="AJO200" s="79"/>
      <c r="AJP200" s="79"/>
      <c r="AJQ200" s="79"/>
      <c r="AJR200" s="79"/>
      <c r="AJS200" s="79"/>
      <c r="AJT200" s="79"/>
      <c r="AJU200" s="79"/>
      <c r="AJV200" s="79"/>
      <c r="AJW200" s="79"/>
      <c r="AJX200" s="79"/>
      <c r="AJY200" s="79"/>
      <c r="AJZ200" s="79"/>
      <c r="AKA200" s="79"/>
      <c r="AKB200" s="79"/>
      <c r="AKC200" s="79"/>
      <c r="AKD200" s="79"/>
      <c r="AKE200" s="79"/>
      <c r="AKF200" s="79"/>
      <c r="AKG200" s="79"/>
      <c r="AKH200" s="79"/>
      <c r="AKI200" s="79"/>
      <c r="AKJ200" s="79"/>
      <c r="AKK200" s="79"/>
      <c r="AKL200" s="79"/>
      <c r="AKM200" s="79"/>
      <c r="AKN200" s="79"/>
      <c r="AKO200" s="79"/>
      <c r="AKP200" s="79"/>
      <c r="AKQ200" s="79"/>
      <c r="AKR200" s="79"/>
      <c r="AKS200" s="79"/>
      <c r="AKT200" s="79"/>
      <c r="AKU200" s="79"/>
      <c r="AKV200" s="79"/>
      <c r="AKW200" s="79"/>
      <c r="AKX200" s="79"/>
      <c r="AKY200" s="79"/>
      <c r="AKZ200" s="79"/>
      <c r="ALA200" s="79"/>
      <c r="ALB200" s="79"/>
      <c r="ALC200" s="79"/>
      <c r="ALD200" s="79"/>
      <c r="ALE200" s="79"/>
      <c r="ALF200" s="79"/>
      <c r="ALG200" s="79"/>
      <c r="ALH200" s="79"/>
      <c r="ALI200" s="79"/>
      <c r="ALJ200" s="79"/>
      <c r="ALK200" s="79"/>
      <c r="ALL200" s="79"/>
      <c r="ALM200" s="79"/>
      <c r="ALN200" s="79"/>
      <c r="ALO200" s="79"/>
      <c r="ALP200" s="79"/>
      <c r="ALQ200" s="79"/>
      <c r="ALR200" s="79"/>
      <c r="ALS200" s="79"/>
      <c r="ALT200" s="79"/>
      <c r="ALU200" s="79"/>
      <c r="ALV200" s="79"/>
      <c r="ALW200" s="79"/>
      <c r="ALX200" s="79"/>
      <c r="ALY200" s="79"/>
      <c r="ALZ200" s="79"/>
      <c r="AMA200" s="79"/>
      <c r="AMB200" s="79"/>
      <c r="AMC200" s="79"/>
      <c r="AMD200" s="79"/>
      <c r="AME200" s="79"/>
      <c r="AMF200" s="79"/>
      <c r="AMG200" s="79"/>
      <c r="AMH200" s="79"/>
      <c r="AMI200" s="79"/>
      <c r="AMJ200" s="79"/>
      <c r="AMK200" s="79"/>
      <c r="AML200" s="79"/>
      <c r="AMM200" s="79"/>
      <c r="AMN200" s="79"/>
      <c r="AMO200" s="79"/>
      <c r="AMP200" s="79"/>
      <c r="AMQ200" s="79"/>
      <c r="AMR200" s="79"/>
      <c r="AMS200" s="79"/>
      <c r="AMT200" s="79"/>
      <c r="AMU200" s="79"/>
      <c r="AMV200" s="79"/>
      <c r="AMW200" s="79"/>
      <c r="AMX200" s="79"/>
      <c r="AMY200" s="79"/>
      <c r="AMZ200" s="79"/>
      <c r="ANA200" s="79"/>
      <c r="ANB200" s="79"/>
      <c r="ANC200" s="79"/>
      <c r="AND200" s="79"/>
      <c r="ANE200" s="79"/>
      <c r="ANF200" s="79"/>
      <c r="ANG200" s="79"/>
      <c r="ANH200" s="79"/>
      <c r="ANI200" s="79"/>
      <c r="ANJ200" s="79"/>
      <c r="ANK200" s="79"/>
      <c r="ANL200" s="79"/>
      <c r="ANM200" s="79"/>
      <c r="ANN200" s="79"/>
      <c r="ANO200" s="79"/>
      <c r="ANP200" s="79"/>
      <c r="ANQ200" s="79"/>
      <c r="ANR200" s="79"/>
      <c r="ANS200" s="79"/>
      <c r="ANT200" s="79"/>
      <c r="ANU200" s="79"/>
      <c r="ANV200" s="79"/>
      <c r="ANW200" s="79"/>
      <c r="ANX200" s="79"/>
      <c r="ANY200" s="79"/>
      <c r="ANZ200" s="79"/>
      <c r="AOA200" s="79"/>
      <c r="AOB200" s="79"/>
      <c r="AOC200" s="79"/>
      <c r="AOD200" s="79"/>
      <c r="AOE200" s="79"/>
      <c r="AOF200" s="79"/>
      <c r="AOG200" s="79"/>
      <c r="AOH200" s="79"/>
      <c r="AOI200" s="79"/>
      <c r="AOJ200" s="79"/>
      <c r="AOK200" s="79"/>
      <c r="AOL200" s="79"/>
      <c r="AOM200" s="79"/>
      <c r="AON200" s="79"/>
      <c r="AOO200" s="79"/>
      <c r="AOP200" s="79"/>
      <c r="AOQ200" s="79"/>
      <c r="AOR200" s="79"/>
      <c r="AOS200" s="79"/>
      <c r="AOT200" s="79"/>
      <c r="AOU200" s="79"/>
      <c r="AOV200" s="79"/>
      <c r="AOW200" s="79"/>
      <c r="AOX200" s="79"/>
      <c r="AOY200" s="79"/>
      <c r="AOZ200" s="79"/>
      <c r="APA200" s="79"/>
      <c r="APB200" s="79"/>
      <c r="APC200" s="79"/>
      <c r="APD200" s="79"/>
      <c r="APE200" s="79"/>
      <c r="APF200" s="79"/>
      <c r="APG200" s="79"/>
      <c r="APH200" s="79"/>
      <c r="API200" s="79"/>
      <c r="APJ200" s="79"/>
      <c r="APK200" s="79"/>
      <c r="APL200" s="79"/>
      <c r="APM200" s="79"/>
      <c r="APN200" s="79"/>
      <c r="APO200" s="79"/>
      <c r="APP200" s="79"/>
      <c r="APQ200" s="79"/>
      <c r="APR200" s="79"/>
      <c r="APS200" s="79"/>
      <c r="APT200" s="79"/>
      <c r="APU200" s="79"/>
      <c r="APV200" s="79"/>
      <c r="APW200" s="79"/>
      <c r="APX200" s="79"/>
      <c r="APY200" s="79"/>
      <c r="APZ200" s="79"/>
      <c r="AQA200" s="79"/>
      <c r="AQB200" s="79"/>
      <c r="AQC200" s="79"/>
      <c r="AQD200" s="79"/>
      <c r="AQE200" s="79"/>
      <c r="AQF200" s="79"/>
      <c r="AQG200" s="79"/>
      <c r="AQH200" s="79"/>
      <c r="AQI200" s="79"/>
      <c r="AQJ200" s="79"/>
      <c r="AQK200" s="79"/>
      <c r="AQL200" s="79"/>
      <c r="AQM200" s="79"/>
      <c r="AQN200" s="79"/>
      <c r="AQO200" s="79"/>
      <c r="AQP200" s="79"/>
      <c r="AQQ200" s="79"/>
      <c r="AQR200" s="79"/>
      <c r="AQS200" s="79"/>
      <c r="AQT200" s="79"/>
      <c r="AQU200" s="79"/>
      <c r="AQV200" s="79"/>
      <c r="AQW200" s="79"/>
      <c r="AQX200" s="79"/>
      <c r="AQY200" s="79"/>
      <c r="AQZ200" s="79"/>
      <c r="ARA200" s="79"/>
      <c r="ARB200" s="79"/>
      <c r="ARC200" s="79"/>
      <c r="ARD200" s="79"/>
      <c r="ARE200" s="79"/>
      <c r="ARF200" s="79"/>
      <c r="ARG200" s="79"/>
      <c r="ARH200" s="79"/>
      <c r="ARI200" s="79"/>
      <c r="ARJ200" s="79"/>
      <c r="ARK200" s="79"/>
      <c r="ARL200" s="79"/>
      <c r="ARM200" s="79"/>
      <c r="ARN200" s="79"/>
      <c r="ARO200" s="79"/>
      <c r="ARP200" s="79"/>
    </row>
    <row r="201" spans="1:1160" s="111" customFormat="1" ht="14.4">
      <c r="A201" s="74"/>
      <c r="B201" s="75"/>
      <c r="C201" s="94" t="s">
        <v>33</v>
      </c>
      <c r="D201" s="122" t="s">
        <v>112</v>
      </c>
      <c r="E201" s="33">
        <v>50</v>
      </c>
      <c r="F201" s="23">
        <v>4.9000000000000004</v>
      </c>
      <c r="G201" s="23">
        <v>0.7</v>
      </c>
      <c r="H201" s="23">
        <v>23.1</v>
      </c>
      <c r="I201" s="23">
        <v>64.400000000000006</v>
      </c>
      <c r="J201" s="93" t="s">
        <v>55</v>
      </c>
      <c r="K201" s="54">
        <v>5.8</v>
      </c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  <c r="AT201" s="79"/>
      <c r="AU201" s="79"/>
      <c r="AV201" s="79"/>
      <c r="AW201" s="79"/>
      <c r="AX201" s="79"/>
      <c r="AY201" s="79"/>
      <c r="AZ201" s="79"/>
      <c r="BA201" s="79"/>
      <c r="BB201" s="79"/>
      <c r="BC201" s="79"/>
      <c r="BD201" s="79"/>
      <c r="BE201" s="79"/>
      <c r="BF201" s="79"/>
      <c r="BG201" s="79"/>
      <c r="BH201" s="79"/>
      <c r="BI201" s="79"/>
      <c r="BJ201" s="79"/>
      <c r="BK201" s="79"/>
      <c r="BL201" s="79"/>
      <c r="BM201" s="79"/>
      <c r="BN201" s="79"/>
      <c r="BO201" s="79"/>
      <c r="BP201" s="79"/>
      <c r="BQ201" s="79"/>
      <c r="BR201" s="79"/>
      <c r="BS201" s="79"/>
      <c r="BT201" s="79"/>
      <c r="BU201" s="79"/>
      <c r="BV201" s="79"/>
      <c r="BW201" s="79"/>
      <c r="BX201" s="79"/>
      <c r="BY201" s="79"/>
      <c r="BZ201" s="79"/>
      <c r="CA201" s="79"/>
      <c r="CB201" s="79"/>
      <c r="CC201" s="79"/>
      <c r="CD201" s="79"/>
      <c r="CE201" s="79"/>
      <c r="CF201" s="79"/>
      <c r="CG201" s="79"/>
      <c r="CH201" s="79"/>
      <c r="CI201" s="79"/>
      <c r="CJ201" s="79"/>
      <c r="CK201" s="79"/>
      <c r="CL201" s="79"/>
      <c r="CM201" s="79"/>
      <c r="CN201" s="79"/>
      <c r="CO201" s="79"/>
      <c r="CP201" s="79"/>
      <c r="CQ201" s="79"/>
      <c r="CR201" s="79"/>
      <c r="CS201" s="79"/>
      <c r="CT201" s="79"/>
      <c r="CU201" s="79"/>
      <c r="CV201" s="79"/>
      <c r="CW201" s="79"/>
      <c r="CX201" s="79"/>
      <c r="CY201" s="79"/>
      <c r="CZ201" s="79"/>
      <c r="DA201" s="79"/>
      <c r="DB201" s="79"/>
      <c r="DC201" s="79"/>
      <c r="DD201" s="79"/>
      <c r="DE201" s="79"/>
      <c r="DF201" s="79"/>
      <c r="DG201" s="79"/>
      <c r="DH201" s="79"/>
      <c r="DI201" s="79"/>
      <c r="DJ201" s="79"/>
      <c r="DK201" s="79"/>
      <c r="DL201" s="79"/>
      <c r="DM201" s="79"/>
      <c r="DN201" s="79"/>
      <c r="DO201" s="79"/>
      <c r="DP201" s="79"/>
      <c r="DQ201" s="79"/>
      <c r="DR201" s="79"/>
      <c r="DS201" s="79"/>
      <c r="DT201" s="79"/>
      <c r="DU201" s="79"/>
      <c r="DV201" s="79"/>
      <c r="DW201" s="79"/>
      <c r="DX201" s="79"/>
      <c r="DY201" s="79"/>
      <c r="DZ201" s="79"/>
      <c r="EA201" s="79"/>
      <c r="EB201" s="79"/>
      <c r="EC201" s="79"/>
      <c r="ED201" s="79"/>
      <c r="EE201" s="79"/>
      <c r="EF201" s="79"/>
      <c r="EG201" s="79"/>
      <c r="EH201" s="79"/>
      <c r="EI201" s="79"/>
      <c r="EJ201" s="79"/>
      <c r="EK201" s="79"/>
      <c r="EL201" s="79"/>
      <c r="EM201" s="79"/>
      <c r="EN201" s="79"/>
      <c r="EO201" s="79"/>
      <c r="EP201" s="79"/>
      <c r="EQ201" s="79"/>
      <c r="ER201" s="79"/>
      <c r="ES201" s="79"/>
      <c r="ET201" s="79"/>
      <c r="EU201" s="79"/>
      <c r="EV201" s="79"/>
      <c r="EW201" s="79"/>
      <c r="EX201" s="79"/>
      <c r="EY201" s="79"/>
      <c r="EZ201" s="79"/>
      <c r="FA201" s="79"/>
      <c r="FB201" s="79"/>
      <c r="FC201" s="79"/>
      <c r="FD201" s="79"/>
      <c r="FE201" s="79"/>
      <c r="FF201" s="79"/>
      <c r="FG201" s="79"/>
      <c r="FH201" s="79"/>
      <c r="FI201" s="79"/>
      <c r="FJ201" s="79"/>
      <c r="FK201" s="79"/>
      <c r="FL201" s="79"/>
      <c r="FM201" s="79"/>
      <c r="FN201" s="79"/>
      <c r="FO201" s="79"/>
      <c r="FP201" s="79"/>
      <c r="FQ201" s="79"/>
      <c r="FR201" s="79"/>
      <c r="FS201" s="79"/>
      <c r="FT201" s="79"/>
      <c r="FU201" s="79"/>
      <c r="FV201" s="79"/>
      <c r="FW201" s="79"/>
      <c r="FX201" s="79"/>
      <c r="FY201" s="79"/>
      <c r="FZ201" s="79"/>
      <c r="GA201" s="79"/>
      <c r="GB201" s="79"/>
      <c r="GC201" s="79"/>
      <c r="GD201" s="79"/>
      <c r="GE201" s="79"/>
      <c r="GF201" s="79"/>
      <c r="GG201" s="79"/>
      <c r="GH201" s="79"/>
      <c r="GI201" s="79"/>
      <c r="GJ201" s="79"/>
      <c r="GK201" s="79"/>
      <c r="GL201" s="79"/>
      <c r="GM201" s="79"/>
      <c r="GN201" s="79"/>
      <c r="GO201" s="79"/>
      <c r="GP201" s="79"/>
      <c r="GQ201" s="79"/>
      <c r="GR201" s="79"/>
      <c r="GS201" s="79"/>
      <c r="GT201" s="79"/>
      <c r="GU201" s="79"/>
      <c r="GV201" s="79"/>
      <c r="GW201" s="79"/>
      <c r="GX201" s="79"/>
      <c r="GY201" s="79"/>
      <c r="GZ201" s="79"/>
      <c r="HA201" s="79"/>
      <c r="HB201" s="79"/>
      <c r="HC201" s="79"/>
      <c r="HD201" s="79"/>
      <c r="HE201" s="79"/>
      <c r="HF201" s="79"/>
      <c r="HG201" s="79"/>
      <c r="HH201" s="79"/>
      <c r="HI201" s="79"/>
      <c r="HJ201" s="79"/>
      <c r="HK201" s="79"/>
      <c r="HL201" s="79"/>
      <c r="HM201" s="79"/>
      <c r="HN201" s="79"/>
      <c r="HO201" s="79"/>
      <c r="HP201" s="79"/>
      <c r="HQ201" s="79"/>
      <c r="HR201" s="79"/>
      <c r="HS201" s="79"/>
      <c r="HT201" s="79"/>
      <c r="HU201" s="79"/>
      <c r="HV201" s="79"/>
      <c r="HW201" s="79"/>
      <c r="HX201" s="79"/>
      <c r="HY201" s="79"/>
      <c r="HZ201" s="79"/>
      <c r="IA201" s="79"/>
      <c r="IB201" s="79"/>
      <c r="IC201" s="79"/>
      <c r="ID201" s="79"/>
      <c r="IE201" s="79"/>
      <c r="IF201" s="79"/>
      <c r="IG201" s="79"/>
      <c r="IH201" s="79"/>
      <c r="II201" s="79"/>
      <c r="IJ201" s="79"/>
      <c r="IK201" s="79"/>
      <c r="IL201" s="79"/>
      <c r="IM201" s="79"/>
      <c r="IN201" s="79"/>
      <c r="IO201" s="79"/>
      <c r="IP201" s="79"/>
      <c r="IQ201" s="79"/>
      <c r="IR201" s="79"/>
      <c r="IS201" s="79"/>
      <c r="IT201" s="79"/>
      <c r="IU201" s="79"/>
      <c r="IV201" s="79"/>
      <c r="IW201" s="79"/>
      <c r="IX201" s="79"/>
      <c r="IY201" s="79"/>
      <c r="IZ201" s="79"/>
      <c r="JA201" s="79"/>
      <c r="JB201" s="79"/>
      <c r="JC201" s="79"/>
      <c r="JD201" s="79"/>
      <c r="JE201" s="79"/>
      <c r="JF201" s="79"/>
      <c r="JG201" s="79"/>
      <c r="JH201" s="79"/>
      <c r="JI201" s="79"/>
      <c r="JJ201" s="79"/>
      <c r="JK201" s="79"/>
      <c r="JL201" s="79"/>
      <c r="JM201" s="79"/>
      <c r="JN201" s="79"/>
      <c r="JO201" s="79"/>
      <c r="JP201" s="79"/>
      <c r="JQ201" s="79"/>
      <c r="JR201" s="79"/>
      <c r="JS201" s="79"/>
      <c r="JT201" s="79"/>
      <c r="JU201" s="79"/>
      <c r="JV201" s="79"/>
      <c r="JW201" s="79"/>
      <c r="JX201" s="79"/>
      <c r="JY201" s="79"/>
      <c r="JZ201" s="79"/>
      <c r="KA201" s="79"/>
      <c r="KB201" s="79"/>
      <c r="KC201" s="79"/>
      <c r="KD201" s="79"/>
      <c r="KE201" s="79"/>
      <c r="KF201" s="79"/>
      <c r="KG201" s="79"/>
      <c r="KH201" s="79"/>
      <c r="KI201" s="79"/>
      <c r="KJ201" s="79"/>
      <c r="KK201" s="79"/>
      <c r="KL201" s="79"/>
      <c r="KM201" s="79"/>
      <c r="KN201" s="79"/>
      <c r="KO201" s="79"/>
      <c r="KP201" s="79"/>
      <c r="KQ201" s="79"/>
      <c r="KR201" s="79"/>
      <c r="KS201" s="79"/>
      <c r="KT201" s="79"/>
      <c r="KU201" s="79"/>
      <c r="KV201" s="79"/>
      <c r="KW201" s="79"/>
      <c r="KX201" s="79"/>
      <c r="KY201" s="79"/>
      <c r="KZ201" s="79"/>
      <c r="LA201" s="79"/>
      <c r="LB201" s="79"/>
      <c r="LC201" s="79"/>
      <c r="LD201" s="79"/>
      <c r="LE201" s="79"/>
      <c r="LF201" s="79"/>
      <c r="LG201" s="79"/>
      <c r="LH201" s="79"/>
      <c r="LI201" s="79"/>
      <c r="LJ201" s="79"/>
      <c r="LK201" s="79"/>
      <c r="LL201" s="79"/>
      <c r="LM201" s="79"/>
      <c r="LN201" s="79"/>
      <c r="LO201" s="79"/>
      <c r="LP201" s="79"/>
      <c r="LQ201" s="79"/>
      <c r="LR201" s="79"/>
      <c r="LS201" s="79"/>
      <c r="LT201" s="79"/>
      <c r="LU201" s="79"/>
      <c r="LV201" s="79"/>
      <c r="LW201" s="79"/>
      <c r="LX201" s="79"/>
      <c r="LY201" s="79"/>
      <c r="LZ201" s="79"/>
      <c r="MA201" s="79"/>
      <c r="MB201" s="79"/>
      <c r="MC201" s="79"/>
      <c r="MD201" s="79"/>
      <c r="ME201" s="79"/>
      <c r="MF201" s="79"/>
      <c r="MG201" s="79"/>
      <c r="MH201" s="79"/>
      <c r="MI201" s="79"/>
      <c r="MJ201" s="79"/>
      <c r="MK201" s="79"/>
      <c r="ML201" s="79"/>
      <c r="MM201" s="79"/>
      <c r="MN201" s="79"/>
      <c r="MO201" s="79"/>
      <c r="MP201" s="79"/>
      <c r="MQ201" s="79"/>
      <c r="MR201" s="79"/>
      <c r="MS201" s="79"/>
      <c r="MT201" s="79"/>
      <c r="MU201" s="79"/>
      <c r="MV201" s="79"/>
      <c r="MW201" s="79"/>
      <c r="MX201" s="79"/>
      <c r="MY201" s="79"/>
      <c r="MZ201" s="79"/>
      <c r="NA201" s="79"/>
      <c r="NB201" s="79"/>
      <c r="NC201" s="79"/>
      <c r="ND201" s="79"/>
      <c r="NE201" s="79"/>
      <c r="NF201" s="79"/>
      <c r="NG201" s="79"/>
      <c r="NH201" s="79"/>
      <c r="NI201" s="79"/>
      <c r="NJ201" s="79"/>
      <c r="NK201" s="79"/>
      <c r="NL201" s="79"/>
      <c r="NM201" s="79"/>
      <c r="NN201" s="79"/>
      <c r="NO201" s="79"/>
      <c r="NP201" s="79"/>
      <c r="NQ201" s="79"/>
      <c r="NR201" s="79"/>
      <c r="NS201" s="79"/>
      <c r="NT201" s="79"/>
      <c r="NU201" s="79"/>
      <c r="NV201" s="79"/>
      <c r="NW201" s="79"/>
      <c r="NX201" s="79"/>
      <c r="NY201" s="79"/>
      <c r="NZ201" s="79"/>
      <c r="OA201" s="79"/>
      <c r="OB201" s="79"/>
      <c r="OC201" s="79"/>
      <c r="OD201" s="79"/>
      <c r="OE201" s="79"/>
      <c r="OF201" s="79"/>
      <c r="OG201" s="79"/>
      <c r="OH201" s="79"/>
      <c r="OI201" s="79"/>
      <c r="OJ201" s="79"/>
      <c r="OK201" s="79"/>
      <c r="OL201" s="79"/>
      <c r="OM201" s="79"/>
      <c r="ON201" s="79"/>
      <c r="OO201" s="79"/>
      <c r="OP201" s="79"/>
      <c r="OQ201" s="79"/>
      <c r="OR201" s="79"/>
      <c r="OS201" s="79"/>
      <c r="OT201" s="79"/>
      <c r="OU201" s="79"/>
      <c r="OV201" s="79"/>
      <c r="OW201" s="79"/>
      <c r="OX201" s="79"/>
      <c r="OY201" s="79"/>
      <c r="OZ201" s="79"/>
      <c r="PA201" s="79"/>
      <c r="PB201" s="79"/>
      <c r="PC201" s="79"/>
      <c r="PD201" s="79"/>
      <c r="PE201" s="79"/>
      <c r="PF201" s="79"/>
      <c r="PG201" s="79"/>
      <c r="PH201" s="79"/>
      <c r="PI201" s="79"/>
      <c r="PJ201" s="79"/>
      <c r="PK201" s="79"/>
      <c r="PL201" s="79"/>
      <c r="PM201" s="79"/>
      <c r="PN201" s="79"/>
      <c r="PO201" s="79"/>
      <c r="PP201" s="79"/>
      <c r="PQ201" s="79"/>
      <c r="PR201" s="79"/>
      <c r="PS201" s="79"/>
      <c r="PT201" s="79"/>
      <c r="PU201" s="79"/>
      <c r="PV201" s="79"/>
      <c r="PW201" s="79"/>
      <c r="PX201" s="79"/>
      <c r="PY201" s="79"/>
      <c r="PZ201" s="79"/>
      <c r="QA201" s="79"/>
      <c r="QB201" s="79"/>
      <c r="QC201" s="79"/>
      <c r="QD201" s="79"/>
      <c r="QE201" s="79"/>
      <c r="QF201" s="79"/>
      <c r="QG201" s="79"/>
      <c r="QH201" s="79"/>
      <c r="QI201" s="79"/>
      <c r="QJ201" s="79"/>
      <c r="QK201" s="79"/>
      <c r="QL201" s="79"/>
      <c r="QM201" s="79"/>
      <c r="QN201" s="79"/>
      <c r="QO201" s="79"/>
      <c r="QP201" s="79"/>
      <c r="QQ201" s="79"/>
      <c r="QR201" s="79"/>
      <c r="QS201" s="79"/>
      <c r="QT201" s="79"/>
      <c r="QU201" s="79"/>
      <c r="QV201" s="79"/>
      <c r="QW201" s="79"/>
      <c r="QX201" s="79"/>
      <c r="QY201" s="79"/>
      <c r="QZ201" s="79"/>
      <c r="RA201" s="79"/>
      <c r="RB201" s="79"/>
      <c r="RC201" s="79"/>
      <c r="RD201" s="79"/>
      <c r="RE201" s="79"/>
      <c r="RF201" s="79"/>
      <c r="RG201" s="79"/>
      <c r="RH201" s="79"/>
      <c r="RI201" s="79"/>
      <c r="RJ201" s="79"/>
      <c r="RK201" s="79"/>
      <c r="RL201" s="79"/>
      <c r="RM201" s="79"/>
      <c r="RN201" s="79"/>
      <c r="RO201" s="79"/>
      <c r="RP201" s="79"/>
      <c r="RQ201" s="79"/>
      <c r="RR201" s="79"/>
      <c r="RS201" s="79"/>
      <c r="RT201" s="79"/>
      <c r="RU201" s="79"/>
      <c r="RV201" s="79"/>
      <c r="RW201" s="79"/>
      <c r="RX201" s="79"/>
      <c r="RY201" s="79"/>
      <c r="RZ201" s="79"/>
      <c r="SA201" s="79"/>
      <c r="SB201" s="79"/>
      <c r="SC201" s="79"/>
      <c r="SD201" s="79"/>
      <c r="SE201" s="79"/>
      <c r="SF201" s="79"/>
      <c r="SG201" s="79"/>
      <c r="SH201" s="79"/>
      <c r="SI201" s="79"/>
      <c r="SJ201" s="79"/>
      <c r="SK201" s="79"/>
      <c r="SL201" s="79"/>
      <c r="SM201" s="79"/>
      <c r="SN201" s="79"/>
      <c r="SO201" s="79"/>
      <c r="SP201" s="79"/>
      <c r="SQ201" s="79"/>
      <c r="SR201" s="79"/>
      <c r="SS201" s="79"/>
      <c r="ST201" s="79"/>
      <c r="SU201" s="79"/>
      <c r="SV201" s="79"/>
      <c r="SW201" s="79"/>
      <c r="SX201" s="79"/>
      <c r="SY201" s="79"/>
      <c r="SZ201" s="79"/>
      <c r="TA201" s="79"/>
      <c r="TB201" s="79"/>
      <c r="TC201" s="79"/>
      <c r="TD201" s="79"/>
      <c r="TE201" s="79"/>
      <c r="TF201" s="79"/>
      <c r="TG201" s="79"/>
      <c r="TH201" s="79"/>
      <c r="TI201" s="79"/>
      <c r="TJ201" s="79"/>
      <c r="TK201" s="79"/>
      <c r="TL201" s="79"/>
      <c r="TM201" s="79"/>
      <c r="TN201" s="79"/>
      <c r="TO201" s="79"/>
      <c r="TP201" s="79"/>
      <c r="TQ201" s="79"/>
      <c r="TR201" s="79"/>
      <c r="TS201" s="79"/>
      <c r="TT201" s="79"/>
      <c r="TU201" s="79"/>
      <c r="TV201" s="79"/>
      <c r="TW201" s="79"/>
      <c r="TX201" s="79"/>
      <c r="TY201" s="79"/>
      <c r="TZ201" s="79"/>
      <c r="UA201" s="79"/>
      <c r="UB201" s="79"/>
      <c r="UC201" s="79"/>
      <c r="UD201" s="79"/>
      <c r="UE201" s="79"/>
      <c r="UF201" s="79"/>
      <c r="UG201" s="79"/>
      <c r="UH201" s="79"/>
      <c r="UI201" s="79"/>
      <c r="UJ201" s="79"/>
      <c r="UK201" s="79"/>
      <c r="UL201" s="79"/>
      <c r="UM201" s="79"/>
      <c r="UN201" s="79"/>
      <c r="UO201" s="79"/>
      <c r="UP201" s="79"/>
      <c r="UQ201" s="79"/>
      <c r="UR201" s="79"/>
      <c r="US201" s="79"/>
      <c r="UT201" s="79"/>
      <c r="UU201" s="79"/>
      <c r="UV201" s="79"/>
      <c r="UW201" s="79"/>
      <c r="UX201" s="79"/>
      <c r="UY201" s="79"/>
      <c r="UZ201" s="79"/>
      <c r="VA201" s="79"/>
      <c r="VB201" s="79"/>
      <c r="VC201" s="79"/>
      <c r="VD201" s="79"/>
      <c r="VE201" s="79"/>
      <c r="VF201" s="79"/>
      <c r="VG201" s="79"/>
      <c r="VH201" s="79"/>
      <c r="VI201" s="79"/>
      <c r="VJ201" s="79"/>
      <c r="VK201" s="79"/>
      <c r="VL201" s="79"/>
      <c r="VM201" s="79"/>
      <c r="VN201" s="79"/>
      <c r="VO201" s="79"/>
      <c r="VP201" s="79"/>
      <c r="VQ201" s="79"/>
      <c r="VR201" s="79"/>
      <c r="VS201" s="79"/>
      <c r="VT201" s="79"/>
      <c r="VU201" s="79"/>
      <c r="VV201" s="79"/>
      <c r="VW201" s="79"/>
      <c r="VX201" s="79"/>
      <c r="VY201" s="79"/>
      <c r="VZ201" s="79"/>
      <c r="WA201" s="79"/>
      <c r="WB201" s="79"/>
      <c r="WC201" s="79"/>
      <c r="WD201" s="79"/>
      <c r="WE201" s="79"/>
      <c r="WF201" s="79"/>
      <c r="WG201" s="79"/>
      <c r="WH201" s="79"/>
      <c r="WI201" s="79"/>
      <c r="WJ201" s="79"/>
      <c r="WK201" s="79"/>
      <c r="WL201" s="79"/>
      <c r="WM201" s="79"/>
      <c r="WN201" s="79"/>
      <c r="WO201" s="79"/>
      <c r="WP201" s="79"/>
      <c r="WQ201" s="79"/>
      <c r="WR201" s="79"/>
      <c r="WS201" s="79"/>
      <c r="WT201" s="79"/>
      <c r="WU201" s="79"/>
      <c r="WV201" s="79"/>
      <c r="WW201" s="79"/>
      <c r="WX201" s="79"/>
      <c r="WY201" s="79"/>
      <c r="WZ201" s="79"/>
      <c r="XA201" s="79"/>
      <c r="XB201" s="79"/>
      <c r="XC201" s="79"/>
      <c r="XD201" s="79"/>
      <c r="XE201" s="79"/>
      <c r="XF201" s="79"/>
      <c r="XG201" s="79"/>
      <c r="XH201" s="79"/>
      <c r="XI201" s="79"/>
      <c r="XJ201" s="79"/>
      <c r="XK201" s="79"/>
      <c r="XL201" s="79"/>
      <c r="XM201" s="79"/>
      <c r="XN201" s="79"/>
      <c r="XO201" s="79"/>
      <c r="XP201" s="79"/>
      <c r="XQ201" s="79"/>
      <c r="XR201" s="79"/>
      <c r="XS201" s="79"/>
      <c r="XT201" s="79"/>
      <c r="XU201" s="79"/>
      <c r="XV201" s="79"/>
      <c r="XW201" s="79"/>
      <c r="XX201" s="79"/>
      <c r="XY201" s="79"/>
      <c r="XZ201" s="79"/>
      <c r="YA201" s="79"/>
      <c r="YB201" s="79"/>
      <c r="YC201" s="79"/>
      <c r="YD201" s="79"/>
      <c r="YE201" s="79"/>
      <c r="YF201" s="79"/>
      <c r="YG201" s="79"/>
      <c r="YH201" s="79"/>
      <c r="YI201" s="79"/>
      <c r="YJ201" s="79"/>
      <c r="YK201" s="79"/>
      <c r="YL201" s="79"/>
      <c r="YM201" s="79"/>
      <c r="YN201" s="79"/>
      <c r="YO201" s="79"/>
      <c r="YP201" s="79"/>
      <c r="YQ201" s="79"/>
      <c r="YR201" s="79"/>
      <c r="YS201" s="79"/>
      <c r="YT201" s="79"/>
      <c r="YU201" s="79"/>
      <c r="YV201" s="79"/>
      <c r="YW201" s="79"/>
      <c r="YX201" s="79"/>
      <c r="YY201" s="79"/>
      <c r="YZ201" s="79"/>
      <c r="ZA201" s="79"/>
      <c r="ZB201" s="79"/>
      <c r="ZC201" s="79"/>
      <c r="ZD201" s="79"/>
      <c r="ZE201" s="79"/>
      <c r="ZF201" s="79"/>
      <c r="ZG201" s="79"/>
      <c r="ZH201" s="79"/>
      <c r="ZI201" s="79"/>
      <c r="ZJ201" s="79"/>
      <c r="ZK201" s="79"/>
      <c r="ZL201" s="79"/>
      <c r="ZM201" s="79"/>
      <c r="ZN201" s="79"/>
      <c r="ZO201" s="79"/>
      <c r="ZP201" s="79"/>
      <c r="ZQ201" s="79"/>
      <c r="ZR201" s="79"/>
      <c r="ZS201" s="79"/>
      <c r="ZT201" s="79"/>
      <c r="ZU201" s="79"/>
      <c r="ZV201" s="79"/>
      <c r="ZW201" s="79"/>
      <c r="ZX201" s="79"/>
      <c r="ZY201" s="79"/>
      <c r="ZZ201" s="79"/>
      <c r="AAA201" s="79"/>
      <c r="AAB201" s="79"/>
      <c r="AAC201" s="79"/>
      <c r="AAD201" s="79"/>
      <c r="AAE201" s="79"/>
      <c r="AAF201" s="79"/>
      <c r="AAG201" s="79"/>
      <c r="AAH201" s="79"/>
      <c r="AAI201" s="79"/>
      <c r="AAJ201" s="79"/>
      <c r="AAK201" s="79"/>
      <c r="AAL201" s="79"/>
      <c r="AAM201" s="79"/>
      <c r="AAN201" s="79"/>
      <c r="AAO201" s="79"/>
      <c r="AAP201" s="79"/>
      <c r="AAQ201" s="79"/>
      <c r="AAR201" s="79"/>
      <c r="AAS201" s="79"/>
      <c r="AAT201" s="79"/>
      <c r="AAU201" s="79"/>
      <c r="AAV201" s="79"/>
      <c r="AAW201" s="79"/>
      <c r="AAX201" s="79"/>
      <c r="AAY201" s="79"/>
      <c r="AAZ201" s="79"/>
      <c r="ABA201" s="79"/>
      <c r="ABB201" s="79"/>
      <c r="ABC201" s="79"/>
      <c r="ABD201" s="79"/>
      <c r="ABE201" s="79"/>
      <c r="ABF201" s="79"/>
      <c r="ABG201" s="79"/>
      <c r="ABH201" s="79"/>
      <c r="ABI201" s="79"/>
      <c r="ABJ201" s="79"/>
      <c r="ABK201" s="79"/>
      <c r="ABL201" s="79"/>
      <c r="ABM201" s="79"/>
      <c r="ABN201" s="79"/>
      <c r="ABO201" s="79"/>
      <c r="ABP201" s="79"/>
      <c r="ABQ201" s="79"/>
      <c r="ABR201" s="79"/>
      <c r="ABS201" s="79"/>
      <c r="ABT201" s="79"/>
      <c r="ABU201" s="79"/>
      <c r="ABV201" s="79"/>
      <c r="ABW201" s="79"/>
      <c r="ABX201" s="79"/>
      <c r="ABY201" s="79"/>
      <c r="ABZ201" s="79"/>
      <c r="ACA201" s="79"/>
      <c r="ACB201" s="79"/>
      <c r="ACC201" s="79"/>
      <c r="ACD201" s="79"/>
      <c r="ACE201" s="79"/>
      <c r="ACF201" s="79"/>
      <c r="ACG201" s="79"/>
      <c r="ACH201" s="79"/>
      <c r="ACI201" s="79"/>
      <c r="ACJ201" s="79"/>
      <c r="ACK201" s="79"/>
      <c r="ACL201" s="79"/>
      <c r="ACM201" s="79"/>
      <c r="ACN201" s="79"/>
      <c r="ACO201" s="79"/>
      <c r="ACP201" s="79"/>
      <c r="ACQ201" s="79"/>
      <c r="ACR201" s="79"/>
      <c r="ACS201" s="79"/>
      <c r="ACT201" s="79"/>
      <c r="ACU201" s="79"/>
      <c r="ACV201" s="79"/>
      <c r="ACW201" s="79"/>
      <c r="ACX201" s="79"/>
      <c r="ACY201" s="79"/>
      <c r="ACZ201" s="79"/>
      <c r="ADA201" s="79"/>
      <c r="ADB201" s="79"/>
      <c r="ADC201" s="79"/>
      <c r="ADD201" s="79"/>
      <c r="ADE201" s="79"/>
      <c r="ADF201" s="79"/>
      <c r="ADG201" s="79"/>
      <c r="ADH201" s="79"/>
      <c r="ADI201" s="79"/>
      <c r="ADJ201" s="79"/>
      <c r="ADK201" s="79"/>
      <c r="ADL201" s="79"/>
      <c r="ADM201" s="79"/>
      <c r="ADN201" s="79"/>
      <c r="ADO201" s="79"/>
      <c r="ADP201" s="79"/>
      <c r="ADQ201" s="79"/>
      <c r="ADR201" s="79"/>
      <c r="ADS201" s="79"/>
      <c r="ADT201" s="79"/>
      <c r="ADU201" s="79"/>
      <c r="ADV201" s="79"/>
      <c r="ADW201" s="79"/>
      <c r="ADX201" s="79"/>
      <c r="ADY201" s="79"/>
      <c r="ADZ201" s="79"/>
      <c r="AEA201" s="79"/>
      <c r="AEB201" s="79"/>
      <c r="AEC201" s="79"/>
      <c r="AED201" s="79"/>
      <c r="AEE201" s="79"/>
      <c r="AEF201" s="79"/>
      <c r="AEG201" s="79"/>
      <c r="AEH201" s="79"/>
      <c r="AEI201" s="79"/>
      <c r="AEJ201" s="79"/>
      <c r="AEK201" s="79"/>
      <c r="AEL201" s="79"/>
      <c r="AEM201" s="79"/>
      <c r="AEN201" s="79"/>
      <c r="AEO201" s="79"/>
      <c r="AEP201" s="79"/>
      <c r="AEQ201" s="79"/>
      <c r="AER201" s="79"/>
      <c r="AES201" s="79"/>
      <c r="AET201" s="79"/>
      <c r="AEU201" s="79"/>
      <c r="AEV201" s="79"/>
      <c r="AEW201" s="79"/>
      <c r="AEX201" s="79"/>
      <c r="AEY201" s="79"/>
      <c r="AEZ201" s="79"/>
      <c r="AFA201" s="79"/>
      <c r="AFB201" s="79"/>
      <c r="AFC201" s="79"/>
      <c r="AFD201" s="79"/>
      <c r="AFE201" s="79"/>
      <c r="AFF201" s="79"/>
      <c r="AFG201" s="79"/>
      <c r="AFH201" s="79"/>
      <c r="AFI201" s="79"/>
      <c r="AFJ201" s="79"/>
      <c r="AFK201" s="79"/>
      <c r="AFL201" s="79"/>
      <c r="AFM201" s="79"/>
      <c r="AFN201" s="79"/>
      <c r="AFO201" s="79"/>
      <c r="AFP201" s="79"/>
      <c r="AFQ201" s="79"/>
      <c r="AFR201" s="79"/>
      <c r="AFS201" s="79"/>
      <c r="AFT201" s="79"/>
      <c r="AFU201" s="79"/>
      <c r="AFV201" s="79"/>
      <c r="AFW201" s="79"/>
      <c r="AFX201" s="79"/>
      <c r="AFY201" s="79"/>
      <c r="AFZ201" s="79"/>
      <c r="AGA201" s="79"/>
      <c r="AGB201" s="79"/>
      <c r="AGC201" s="79"/>
      <c r="AGD201" s="79"/>
      <c r="AGE201" s="79"/>
      <c r="AGF201" s="79"/>
      <c r="AGG201" s="79"/>
      <c r="AGH201" s="79"/>
      <c r="AGI201" s="79"/>
      <c r="AGJ201" s="79"/>
      <c r="AGK201" s="79"/>
      <c r="AGL201" s="79"/>
      <c r="AGM201" s="79"/>
      <c r="AGN201" s="79"/>
      <c r="AGO201" s="79"/>
      <c r="AGP201" s="79"/>
      <c r="AGQ201" s="79"/>
      <c r="AGR201" s="79"/>
      <c r="AGS201" s="79"/>
      <c r="AGT201" s="79"/>
      <c r="AGU201" s="79"/>
      <c r="AGV201" s="79"/>
      <c r="AGW201" s="79"/>
      <c r="AGX201" s="79"/>
      <c r="AGY201" s="79"/>
      <c r="AGZ201" s="79"/>
      <c r="AHA201" s="79"/>
      <c r="AHB201" s="79"/>
      <c r="AHC201" s="79"/>
      <c r="AHD201" s="79"/>
      <c r="AHE201" s="79"/>
      <c r="AHF201" s="79"/>
      <c r="AHG201" s="79"/>
      <c r="AHH201" s="79"/>
      <c r="AHI201" s="79"/>
      <c r="AHJ201" s="79"/>
      <c r="AHK201" s="79"/>
      <c r="AHL201" s="79"/>
      <c r="AHM201" s="79"/>
      <c r="AHN201" s="79"/>
      <c r="AHO201" s="79"/>
      <c r="AHP201" s="79"/>
      <c r="AHQ201" s="79"/>
      <c r="AHR201" s="79"/>
      <c r="AHS201" s="79"/>
      <c r="AHT201" s="79"/>
      <c r="AHU201" s="79"/>
      <c r="AHV201" s="79"/>
      <c r="AHW201" s="79"/>
      <c r="AHX201" s="79"/>
      <c r="AHY201" s="79"/>
      <c r="AHZ201" s="79"/>
      <c r="AIA201" s="79"/>
      <c r="AIB201" s="79"/>
      <c r="AIC201" s="79"/>
      <c r="AID201" s="79"/>
      <c r="AIE201" s="79"/>
      <c r="AIF201" s="79"/>
      <c r="AIG201" s="79"/>
      <c r="AIH201" s="79"/>
      <c r="AII201" s="79"/>
      <c r="AIJ201" s="79"/>
      <c r="AIK201" s="79"/>
      <c r="AIL201" s="79"/>
      <c r="AIM201" s="79"/>
      <c r="AIN201" s="79"/>
      <c r="AIO201" s="79"/>
      <c r="AIP201" s="79"/>
      <c r="AIQ201" s="79"/>
      <c r="AIR201" s="79"/>
      <c r="AIS201" s="79"/>
      <c r="AIT201" s="79"/>
      <c r="AIU201" s="79"/>
      <c r="AIV201" s="79"/>
      <c r="AIW201" s="79"/>
      <c r="AIX201" s="79"/>
      <c r="AIY201" s="79"/>
      <c r="AIZ201" s="79"/>
      <c r="AJA201" s="79"/>
      <c r="AJB201" s="79"/>
      <c r="AJC201" s="79"/>
      <c r="AJD201" s="79"/>
      <c r="AJE201" s="79"/>
      <c r="AJF201" s="79"/>
      <c r="AJG201" s="79"/>
      <c r="AJH201" s="79"/>
      <c r="AJI201" s="79"/>
      <c r="AJJ201" s="79"/>
      <c r="AJK201" s="79"/>
      <c r="AJL201" s="79"/>
      <c r="AJM201" s="79"/>
      <c r="AJN201" s="79"/>
      <c r="AJO201" s="79"/>
      <c r="AJP201" s="79"/>
      <c r="AJQ201" s="79"/>
      <c r="AJR201" s="79"/>
      <c r="AJS201" s="79"/>
      <c r="AJT201" s="79"/>
      <c r="AJU201" s="79"/>
      <c r="AJV201" s="79"/>
      <c r="AJW201" s="79"/>
      <c r="AJX201" s="79"/>
      <c r="AJY201" s="79"/>
      <c r="AJZ201" s="79"/>
      <c r="AKA201" s="79"/>
      <c r="AKB201" s="79"/>
      <c r="AKC201" s="79"/>
      <c r="AKD201" s="79"/>
      <c r="AKE201" s="79"/>
      <c r="AKF201" s="79"/>
      <c r="AKG201" s="79"/>
      <c r="AKH201" s="79"/>
      <c r="AKI201" s="79"/>
      <c r="AKJ201" s="79"/>
      <c r="AKK201" s="79"/>
      <c r="AKL201" s="79"/>
      <c r="AKM201" s="79"/>
      <c r="AKN201" s="79"/>
      <c r="AKO201" s="79"/>
      <c r="AKP201" s="79"/>
      <c r="AKQ201" s="79"/>
      <c r="AKR201" s="79"/>
      <c r="AKS201" s="79"/>
      <c r="AKT201" s="79"/>
      <c r="AKU201" s="79"/>
      <c r="AKV201" s="79"/>
      <c r="AKW201" s="79"/>
      <c r="AKX201" s="79"/>
      <c r="AKY201" s="79"/>
      <c r="AKZ201" s="79"/>
      <c r="ALA201" s="79"/>
      <c r="ALB201" s="79"/>
      <c r="ALC201" s="79"/>
      <c r="ALD201" s="79"/>
      <c r="ALE201" s="79"/>
      <c r="ALF201" s="79"/>
      <c r="ALG201" s="79"/>
      <c r="ALH201" s="79"/>
      <c r="ALI201" s="79"/>
      <c r="ALJ201" s="79"/>
      <c r="ALK201" s="79"/>
      <c r="ALL201" s="79"/>
      <c r="ALM201" s="79"/>
      <c r="ALN201" s="79"/>
      <c r="ALO201" s="79"/>
      <c r="ALP201" s="79"/>
      <c r="ALQ201" s="79"/>
      <c r="ALR201" s="79"/>
      <c r="ALS201" s="79"/>
      <c r="ALT201" s="79"/>
      <c r="ALU201" s="79"/>
      <c r="ALV201" s="79"/>
      <c r="ALW201" s="79"/>
      <c r="ALX201" s="79"/>
      <c r="ALY201" s="79"/>
      <c r="ALZ201" s="79"/>
      <c r="AMA201" s="79"/>
      <c r="AMB201" s="79"/>
      <c r="AMC201" s="79"/>
      <c r="AMD201" s="79"/>
      <c r="AME201" s="79"/>
      <c r="AMF201" s="79"/>
      <c r="AMG201" s="79"/>
      <c r="AMH201" s="79"/>
      <c r="AMI201" s="79"/>
      <c r="AMJ201" s="79"/>
      <c r="AMK201" s="79"/>
      <c r="AML201" s="79"/>
      <c r="AMM201" s="79"/>
      <c r="AMN201" s="79"/>
      <c r="AMO201" s="79"/>
      <c r="AMP201" s="79"/>
      <c r="AMQ201" s="79"/>
      <c r="AMR201" s="79"/>
      <c r="AMS201" s="79"/>
      <c r="AMT201" s="79"/>
      <c r="AMU201" s="79"/>
      <c r="AMV201" s="79"/>
      <c r="AMW201" s="79"/>
      <c r="AMX201" s="79"/>
      <c r="AMY201" s="79"/>
      <c r="AMZ201" s="79"/>
      <c r="ANA201" s="79"/>
      <c r="ANB201" s="79"/>
      <c r="ANC201" s="79"/>
      <c r="AND201" s="79"/>
      <c r="ANE201" s="79"/>
      <c r="ANF201" s="79"/>
      <c r="ANG201" s="79"/>
      <c r="ANH201" s="79"/>
      <c r="ANI201" s="79"/>
      <c r="ANJ201" s="79"/>
      <c r="ANK201" s="79"/>
      <c r="ANL201" s="79"/>
      <c r="ANM201" s="79"/>
      <c r="ANN201" s="79"/>
      <c r="ANO201" s="79"/>
      <c r="ANP201" s="79"/>
      <c r="ANQ201" s="79"/>
      <c r="ANR201" s="79"/>
      <c r="ANS201" s="79"/>
      <c r="ANT201" s="79"/>
      <c r="ANU201" s="79"/>
      <c r="ANV201" s="79"/>
      <c r="ANW201" s="79"/>
      <c r="ANX201" s="79"/>
      <c r="ANY201" s="79"/>
      <c r="ANZ201" s="79"/>
      <c r="AOA201" s="79"/>
      <c r="AOB201" s="79"/>
      <c r="AOC201" s="79"/>
      <c r="AOD201" s="79"/>
      <c r="AOE201" s="79"/>
      <c r="AOF201" s="79"/>
      <c r="AOG201" s="79"/>
      <c r="AOH201" s="79"/>
      <c r="AOI201" s="79"/>
      <c r="AOJ201" s="79"/>
      <c r="AOK201" s="79"/>
      <c r="AOL201" s="79"/>
      <c r="AOM201" s="79"/>
      <c r="AON201" s="79"/>
      <c r="AOO201" s="79"/>
      <c r="AOP201" s="79"/>
      <c r="AOQ201" s="79"/>
      <c r="AOR201" s="79"/>
      <c r="AOS201" s="79"/>
      <c r="AOT201" s="79"/>
      <c r="AOU201" s="79"/>
      <c r="AOV201" s="79"/>
      <c r="AOW201" s="79"/>
      <c r="AOX201" s="79"/>
      <c r="AOY201" s="79"/>
      <c r="AOZ201" s="79"/>
      <c r="APA201" s="79"/>
      <c r="APB201" s="79"/>
      <c r="APC201" s="79"/>
      <c r="APD201" s="79"/>
      <c r="APE201" s="79"/>
      <c r="APF201" s="79"/>
      <c r="APG201" s="79"/>
      <c r="APH201" s="79"/>
      <c r="API201" s="79"/>
      <c r="APJ201" s="79"/>
      <c r="APK201" s="79"/>
      <c r="APL201" s="79"/>
      <c r="APM201" s="79"/>
      <c r="APN201" s="79"/>
      <c r="APO201" s="79"/>
      <c r="APP201" s="79"/>
      <c r="APQ201" s="79"/>
      <c r="APR201" s="79"/>
      <c r="APS201" s="79"/>
      <c r="APT201" s="79"/>
      <c r="APU201" s="79"/>
      <c r="APV201" s="79"/>
      <c r="APW201" s="79"/>
      <c r="APX201" s="79"/>
      <c r="APY201" s="79"/>
      <c r="APZ201" s="79"/>
      <c r="AQA201" s="79"/>
      <c r="AQB201" s="79"/>
      <c r="AQC201" s="79"/>
      <c r="AQD201" s="79"/>
      <c r="AQE201" s="79"/>
      <c r="AQF201" s="79"/>
      <c r="AQG201" s="79"/>
      <c r="AQH201" s="79"/>
      <c r="AQI201" s="79"/>
      <c r="AQJ201" s="79"/>
      <c r="AQK201" s="79"/>
      <c r="AQL201" s="79"/>
      <c r="AQM201" s="79"/>
      <c r="AQN201" s="79"/>
      <c r="AQO201" s="79"/>
      <c r="AQP201" s="79"/>
      <c r="AQQ201" s="79"/>
      <c r="AQR201" s="79"/>
      <c r="AQS201" s="79"/>
      <c r="AQT201" s="79"/>
      <c r="AQU201" s="79"/>
      <c r="AQV201" s="79"/>
      <c r="AQW201" s="79"/>
      <c r="AQX201" s="79"/>
      <c r="AQY201" s="79"/>
      <c r="AQZ201" s="79"/>
      <c r="ARA201" s="79"/>
      <c r="ARB201" s="79"/>
      <c r="ARC201" s="79"/>
      <c r="ARD201" s="79"/>
      <c r="ARE201" s="79"/>
      <c r="ARF201" s="79"/>
      <c r="ARG201" s="79"/>
      <c r="ARH201" s="79"/>
      <c r="ARI201" s="79"/>
      <c r="ARJ201" s="79"/>
      <c r="ARK201" s="79"/>
      <c r="ARL201" s="79"/>
      <c r="ARM201" s="79"/>
      <c r="ARN201" s="79"/>
      <c r="ARO201" s="79"/>
      <c r="ARP201" s="79"/>
    </row>
    <row r="202" spans="1:1160" s="111" customFormat="1" ht="14.4">
      <c r="A202" s="74"/>
      <c r="B202" s="75"/>
      <c r="C202" s="99"/>
      <c r="D202" s="100"/>
      <c r="E202" s="101"/>
      <c r="F202" s="92"/>
      <c r="G202" s="92"/>
      <c r="H202" s="92"/>
      <c r="I202" s="92"/>
      <c r="J202" s="93"/>
      <c r="K202" s="114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  <c r="AT202" s="79"/>
      <c r="AU202" s="79"/>
      <c r="AV202" s="79"/>
      <c r="AW202" s="79"/>
      <c r="AX202" s="79"/>
      <c r="AY202" s="79"/>
      <c r="AZ202" s="79"/>
      <c r="BA202" s="79"/>
      <c r="BB202" s="79"/>
      <c r="BC202" s="79"/>
      <c r="BD202" s="79"/>
      <c r="BE202" s="79"/>
      <c r="BF202" s="79"/>
      <c r="BG202" s="79"/>
      <c r="BH202" s="79"/>
      <c r="BI202" s="79"/>
      <c r="BJ202" s="79"/>
      <c r="BK202" s="79"/>
      <c r="BL202" s="79"/>
      <c r="BM202" s="79"/>
      <c r="BN202" s="79"/>
      <c r="BO202" s="79"/>
      <c r="BP202" s="79"/>
      <c r="BQ202" s="79"/>
      <c r="BR202" s="79"/>
      <c r="BS202" s="79"/>
      <c r="BT202" s="79"/>
      <c r="BU202" s="79"/>
      <c r="BV202" s="79"/>
      <c r="BW202" s="79"/>
      <c r="BX202" s="79"/>
      <c r="BY202" s="79"/>
      <c r="BZ202" s="79"/>
      <c r="CA202" s="79"/>
      <c r="CB202" s="79"/>
      <c r="CC202" s="79"/>
      <c r="CD202" s="79"/>
      <c r="CE202" s="79"/>
      <c r="CF202" s="79"/>
      <c r="CG202" s="79"/>
      <c r="CH202" s="79"/>
      <c r="CI202" s="79"/>
      <c r="CJ202" s="79"/>
      <c r="CK202" s="79"/>
      <c r="CL202" s="79"/>
      <c r="CM202" s="79"/>
      <c r="CN202" s="79"/>
      <c r="CO202" s="79"/>
      <c r="CP202" s="79"/>
      <c r="CQ202" s="79"/>
      <c r="CR202" s="79"/>
      <c r="CS202" s="79"/>
      <c r="CT202" s="79"/>
      <c r="CU202" s="79"/>
      <c r="CV202" s="79"/>
      <c r="CW202" s="79"/>
      <c r="CX202" s="79"/>
      <c r="CY202" s="79"/>
      <c r="CZ202" s="79"/>
      <c r="DA202" s="79"/>
      <c r="DB202" s="79"/>
      <c r="DC202" s="79"/>
      <c r="DD202" s="79"/>
      <c r="DE202" s="79"/>
      <c r="DF202" s="79"/>
      <c r="DG202" s="79"/>
      <c r="DH202" s="79"/>
      <c r="DI202" s="79"/>
      <c r="DJ202" s="79"/>
      <c r="DK202" s="79"/>
      <c r="DL202" s="79"/>
      <c r="DM202" s="79"/>
      <c r="DN202" s="79"/>
      <c r="DO202" s="79"/>
      <c r="DP202" s="79"/>
      <c r="DQ202" s="79"/>
      <c r="DR202" s="79"/>
      <c r="DS202" s="79"/>
      <c r="DT202" s="79"/>
      <c r="DU202" s="79"/>
      <c r="DV202" s="79"/>
      <c r="DW202" s="79"/>
      <c r="DX202" s="79"/>
      <c r="DY202" s="79"/>
      <c r="DZ202" s="79"/>
      <c r="EA202" s="79"/>
      <c r="EB202" s="79"/>
      <c r="EC202" s="79"/>
      <c r="ED202" s="79"/>
      <c r="EE202" s="79"/>
      <c r="EF202" s="79"/>
      <c r="EG202" s="79"/>
      <c r="EH202" s="79"/>
      <c r="EI202" s="79"/>
      <c r="EJ202" s="79"/>
      <c r="EK202" s="79"/>
      <c r="EL202" s="79"/>
      <c r="EM202" s="79"/>
      <c r="EN202" s="79"/>
      <c r="EO202" s="79"/>
      <c r="EP202" s="79"/>
      <c r="EQ202" s="79"/>
      <c r="ER202" s="79"/>
      <c r="ES202" s="79"/>
      <c r="ET202" s="79"/>
      <c r="EU202" s="79"/>
      <c r="EV202" s="79"/>
      <c r="EW202" s="79"/>
      <c r="EX202" s="79"/>
      <c r="EY202" s="79"/>
      <c r="EZ202" s="79"/>
      <c r="FA202" s="79"/>
      <c r="FB202" s="79"/>
      <c r="FC202" s="79"/>
      <c r="FD202" s="79"/>
      <c r="FE202" s="79"/>
      <c r="FF202" s="79"/>
      <c r="FG202" s="79"/>
      <c r="FH202" s="79"/>
      <c r="FI202" s="79"/>
      <c r="FJ202" s="79"/>
      <c r="FK202" s="79"/>
      <c r="FL202" s="79"/>
      <c r="FM202" s="79"/>
      <c r="FN202" s="79"/>
      <c r="FO202" s="79"/>
      <c r="FP202" s="79"/>
      <c r="FQ202" s="79"/>
      <c r="FR202" s="79"/>
      <c r="FS202" s="79"/>
      <c r="FT202" s="79"/>
      <c r="FU202" s="79"/>
      <c r="FV202" s="79"/>
      <c r="FW202" s="79"/>
      <c r="FX202" s="79"/>
      <c r="FY202" s="79"/>
      <c r="FZ202" s="79"/>
      <c r="GA202" s="79"/>
      <c r="GB202" s="79"/>
      <c r="GC202" s="79"/>
      <c r="GD202" s="79"/>
      <c r="GE202" s="79"/>
      <c r="GF202" s="79"/>
      <c r="GG202" s="79"/>
      <c r="GH202" s="79"/>
      <c r="GI202" s="79"/>
      <c r="GJ202" s="79"/>
      <c r="GK202" s="79"/>
      <c r="GL202" s="79"/>
      <c r="GM202" s="79"/>
      <c r="GN202" s="79"/>
      <c r="GO202" s="79"/>
      <c r="GP202" s="79"/>
      <c r="GQ202" s="79"/>
      <c r="GR202" s="79"/>
      <c r="GS202" s="79"/>
      <c r="GT202" s="79"/>
      <c r="GU202" s="79"/>
      <c r="GV202" s="79"/>
      <c r="GW202" s="79"/>
      <c r="GX202" s="79"/>
      <c r="GY202" s="79"/>
      <c r="GZ202" s="79"/>
      <c r="HA202" s="79"/>
      <c r="HB202" s="79"/>
      <c r="HC202" s="79"/>
      <c r="HD202" s="79"/>
      <c r="HE202" s="79"/>
      <c r="HF202" s="79"/>
      <c r="HG202" s="79"/>
      <c r="HH202" s="79"/>
      <c r="HI202" s="79"/>
      <c r="HJ202" s="79"/>
      <c r="HK202" s="79"/>
      <c r="HL202" s="79"/>
      <c r="HM202" s="79"/>
      <c r="HN202" s="79"/>
      <c r="HO202" s="79"/>
      <c r="HP202" s="79"/>
      <c r="HQ202" s="79"/>
      <c r="HR202" s="79"/>
      <c r="HS202" s="79"/>
      <c r="HT202" s="79"/>
      <c r="HU202" s="79"/>
      <c r="HV202" s="79"/>
      <c r="HW202" s="79"/>
      <c r="HX202" s="79"/>
      <c r="HY202" s="79"/>
      <c r="HZ202" s="79"/>
      <c r="IA202" s="79"/>
      <c r="IB202" s="79"/>
      <c r="IC202" s="79"/>
      <c r="ID202" s="79"/>
      <c r="IE202" s="79"/>
      <c r="IF202" s="79"/>
      <c r="IG202" s="79"/>
      <c r="IH202" s="79"/>
      <c r="II202" s="79"/>
      <c r="IJ202" s="79"/>
      <c r="IK202" s="79"/>
      <c r="IL202" s="79"/>
      <c r="IM202" s="79"/>
      <c r="IN202" s="79"/>
      <c r="IO202" s="79"/>
      <c r="IP202" s="79"/>
      <c r="IQ202" s="79"/>
      <c r="IR202" s="79"/>
      <c r="IS202" s="79"/>
      <c r="IT202" s="79"/>
      <c r="IU202" s="79"/>
      <c r="IV202" s="79"/>
      <c r="IW202" s="79"/>
      <c r="IX202" s="79"/>
      <c r="IY202" s="79"/>
      <c r="IZ202" s="79"/>
      <c r="JA202" s="79"/>
      <c r="JB202" s="79"/>
      <c r="JC202" s="79"/>
      <c r="JD202" s="79"/>
      <c r="JE202" s="79"/>
      <c r="JF202" s="79"/>
      <c r="JG202" s="79"/>
      <c r="JH202" s="79"/>
      <c r="JI202" s="79"/>
      <c r="JJ202" s="79"/>
      <c r="JK202" s="79"/>
      <c r="JL202" s="79"/>
      <c r="JM202" s="79"/>
      <c r="JN202" s="79"/>
      <c r="JO202" s="79"/>
      <c r="JP202" s="79"/>
      <c r="JQ202" s="79"/>
      <c r="JR202" s="79"/>
      <c r="JS202" s="79"/>
      <c r="JT202" s="79"/>
      <c r="JU202" s="79"/>
      <c r="JV202" s="79"/>
      <c r="JW202" s="79"/>
      <c r="JX202" s="79"/>
      <c r="JY202" s="79"/>
      <c r="JZ202" s="79"/>
      <c r="KA202" s="79"/>
      <c r="KB202" s="79"/>
      <c r="KC202" s="79"/>
      <c r="KD202" s="79"/>
      <c r="KE202" s="79"/>
      <c r="KF202" s="79"/>
      <c r="KG202" s="79"/>
      <c r="KH202" s="79"/>
      <c r="KI202" s="79"/>
      <c r="KJ202" s="79"/>
      <c r="KK202" s="79"/>
      <c r="KL202" s="79"/>
      <c r="KM202" s="79"/>
      <c r="KN202" s="79"/>
      <c r="KO202" s="79"/>
      <c r="KP202" s="79"/>
      <c r="KQ202" s="79"/>
      <c r="KR202" s="79"/>
      <c r="KS202" s="79"/>
      <c r="KT202" s="79"/>
      <c r="KU202" s="79"/>
      <c r="KV202" s="79"/>
      <c r="KW202" s="79"/>
      <c r="KX202" s="79"/>
      <c r="KY202" s="79"/>
      <c r="KZ202" s="79"/>
      <c r="LA202" s="79"/>
      <c r="LB202" s="79"/>
      <c r="LC202" s="79"/>
      <c r="LD202" s="79"/>
      <c r="LE202" s="79"/>
      <c r="LF202" s="79"/>
      <c r="LG202" s="79"/>
      <c r="LH202" s="79"/>
      <c r="LI202" s="79"/>
      <c r="LJ202" s="79"/>
      <c r="LK202" s="79"/>
      <c r="LL202" s="79"/>
      <c r="LM202" s="79"/>
      <c r="LN202" s="79"/>
      <c r="LO202" s="79"/>
      <c r="LP202" s="79"/>
      <c r="LQ202" s="79"/>
      <c r="LR202" s="79"/>
      <c r="LS202" s="79"/>
      <c r="LT202" s="79"/>
      <c r="LU202" s="79"/>
      <c r="LV202" s="79"/>
      <c r="LW202" s="79"/>
      <c r="LX202" s="79"/>
      <c r="LY202" s="79"/>
      <c r="LZ202" s="79"/>
      <c r="MA202" s="79"/>
      <c r="MB202" s="79"/>
      <c r="MC202" s="79"/>
      <c r="MD202" s="79"/>
      <c r="ME202" s="79"/>
      <c r="MF202" s="79"/>
      <c r="MG202" s="79"/>
      <c r="MH202" s="79"/>
      <c r="MI202" s="79"/>
      <c r="MJ202" s="79"/>
      <c r="MK202" s="79"/>
      <c r="ML202" s="79"/>
      <c r="MM202" s="79"/>
      <c r="MN202" s="79"/>
      <c r="MO202" s="79"/>
      <c r="MP202" s="79"/>
      <c r="MQ202" s="79"/>
      <c r="MR202" s="79"/>
      <c r="MS202" s="79"/>
      <c r="MT202" s="79"/>
      <c r="MU202" s="79"/>
      <c r="MV202" s="79"/>
      <c r="MW202" s="79"/>
      <c r="MX202" s="79"/>
      <c r="MY202" s="79"/>
      <c r="MZ202" s="79"/>
      <c r="NA202" s="79"/>
      <c r="NB202" s="79"/>
      <c r="NC202" s="79"/>
      <c r="ND202" s="79"/>
      <c r="NE202" s="79"/>
      <c r="NF202" s="79"/>
      <c r="NG202" s="79"/>
      <c r="NH202" s="79"/>
      <c r="NI202" s="79"/>
      <c r="NJ202" s="79"/>
      <c r="NK202" s="79"/>
      <c r="NL202" s="79"/>
      <c r="NM202" s="79"/>
      <c r="NN202" s="79"/>
      <c r="NO202" s="79"/>
      <c r="NP202" s="79"/>
      <c r="NQ202" s="79"/>
      <c r="NR202" s="79"/>
      <c r="NS202" s="79"/>
      <c r="NT202" s="79"/>
      <c r="NU202" s="79"/>
      <c r="NV202" s="79"/>
      <c r="NW202" s="79"/>
      <c r="NX202" s="79"/>
      <c r="NY202" s="79"/>
      <c r="NZ202" s="79"/>
      <c r="OA202" s="79"/>
      <c r="OB202" s="79"/>
      <c r="OC202" s="79"/>
      <c r="OD202" s="79"/>
      <c r="OE202" s="79"/>
      <c r="OF202" s="79"/>
      <c r="OG202" s="79"/>
      <c r="OH202" s="79"/>
      <c r="OI202" s="79"/>
      <c r="OJ202" s="79"/>
      <c r="OK202" s="79"/>
      <c r="OL202" s="79"/>
      <c r="OM202" s="79"/>
      <c r="ON202" s="79"/>
      <c r="OO202" s="79"/>
      <c r="OP202" s="79"/>
      <c r="OQ202" s="79"/>
      <c r="OR202" s="79"/>
      <c r="OS202" s="79"/>
      <c r="OT202" s="79"/>
      <c r="OU202" s="79"/>
      <c r="OV202" s="79"/>
      <c r="OW202" s="79"/>
      <c r="OX202" s="79"/>
      <c r="OY202" s="79"/>
      <c r="OZ202" s="79"/>
      <c r="PA202" s="79"/>
      <c r="PB202" s="79"/>
      <c r="PC202" s="79"/>
      <c r="PD202" s="79"/>
      <c r="PE202" s="79"/>
      <c r="PF202" s="79"/>
      <c r="PG202" s="79"/>
      <c r="PH202" s="79"/>
      <c r="PI202" s="79"/>
      <c r="PJ202" s="79"/>
      <c r="PK202" s="79"/>
      <c r="PL202" s="79"/>
      <c r="PM202" s="79"/>
      <c r="PN202" s="79"/>
      <c r="PO202" s="79"/>
      <c r="PP202" s="79"/>
      <c r="PQ202" s="79"/>
      <c r="PR202" s="79"/>
      <c r="PS202" s="79"/>
      <c r="PT202" s="79"/>
      <c r="PU202" s="79"/>
      <c r="PV202" s="79"/>
      <c r="PW202" s="79"/>
      <c r="PX202" s="79"/>
      <c r="PY202" s="79"/>
      <c r="PZ202" s="79"/>
      <c r="QA202" s="79"/>
      <c r="QB202" s="79"/>
      <c r="QC202" s="79"/>
      <c r="QD202" s="79"/>
      <c r="QE202" s="79"/>
      <c r="QF202" s="79"/>
      <c r="QG202" s="79"/>
      <c r="QH202" s="79"/>
      <c r="QI202" s="79"/>
      <c r="QJ202" s="79"/>
      <c r="QK202" s="79"/>
      <c r="QL202" s="79"/>
      <c r="QM202" s="79"/>
      <c r="QN202" s="79"/>
      <c r="QO202" s="79"/>
      <c r="QP202" s="79"/>
      <c r="QQ202" s="79"/>
      <c r="QR202" s="79"/>
      <c r="QS202" s="79"/>
      <c r="QT202" s="79"/>
      <c r="QU202" s="79"/>
      <c r="QV202" s="79"/>
      <c r="QW202" s="79"/>
      <c r="QX202" s="79"/>
      <c r="QY202" s="79"/>
      <c r="QZ202" s="79"/>
      <c r="RA202" s="79"/>
      <c r="RB202" s="79"/>
      <c r="RC202" s="79"/>
      <c r="RD202" s="79"/>
      <c r="RE202" s="79"/>
      <c r="RF202" s="79"/>
      <c r="RG202" s="79"/>
      <c r="RH202" s="79"/>
      <c r="RI202" s="79"/>
      <c r="RJ202" s="79"/>
      <c r="RK202" s="79"/>
      <c r="RL202" s="79"/>
      <c r="RM202" s="79"/>
      <c r="RN202" s="79"/>
      <c r="RO202" s="79"/>
      <c r="RP202" s="79"/>
      <c r="RQ202" s="79"/>
      <c r="RR202" s="79"/>
      <c r="RS202" s="79"/>
      <c r="RT202" s="79"/>
      <c r="RU202" s="79"/>
      <c r="RV202" s="79"/>
      <c r="RW202" s="79"/>
      <c r="RX202" s="79"/>
      <c r="RY202" s="79"/>
      <c r="RZ202" s="79"/>
      <c r="SA202" s="79"/>
      <c r="SB202" s="79"/>
      <c r="SC202" s="79"/>
      <c r="SD202" s="79"/>
      <c r="SE202" s="79"/>
      <c r="SF202" s="79"/>
      <c r="SG202" s="79"/>
      <c r="SH202" s="79"/>
      <c r="SI202" s="79"/>
      <c r="SJ202" s="79"/>
      <c r="SK202" s="79"/>
      <c r="SL202" s="79"/>
      <c r="SM202" s="79"/>
      <c r="SN202" s="79"/>
      <c r="SO202" s="79"/>
      <c r="SP202" s="79"/>
      <c r="SQ202" s="79"/>
      <c r="SR202" s="79"/>
      <c r="SS202" s="79"/>
      <c r="ST202" s="79"/>
      <c r="SU202" s="79"/>
      <c r="SV202" s="79"/>
      <c r="SW202" s="79"/>
      <c r="SX202" s="79"/>
      <c r="SY202" s="79"/>
      <c r="SZ202" s="79"/>
      <c r="TA202" s="79"/>
      <c r="TB202" s="79"/>
      <c r="TC202" s="79"/>
      <c r="TD202" s="79"/>
      <c r="TE202" s="79"/>
      <c r="TF202" s="79"/>
      <c r="TG202" s="79"/>
      <c r="TH202" s="79"/>
      <c r="TI202" s="79"/>
      <c r="TJ202" s="79"/>
      <c r="TK202" s="79"/>
      <c r="TL202" s="79"/>
      <c r="TM202" s="79"/>
      <c r="TN202" s="79"/>
      <c r="TO202" s="79"/>
      <c r="TP202" s="79"/>
      <c r="TQ202" s="79"/>
      <c r="TR202" s="79"/>
      <c r="TS202" s="79"/>
      <c r="TT202" s="79"/>
      <c r="TU202" s="79"/>
      <c r="TV202" s="79"/>
      <c r="TW202" s="79"/>
      <c r="TX202" s="79"/>
      <c r="TY202" s="79"/>
      <c r="TZ202" s="79"/>
      <c r="UA202" s="79"/>
      <c r="UB202" s="79"/>
      <c r="UC202" s="79"/>
      <c r="UD202" s="79"/>
      <c r="UE202" s="79"/>
      <c r="UF202" s="79"/>
      <c r="UG202" s="79"/>
      <c r="UH202" s="79"/>
      <c r="UI202" s="79"/>
      <c r="UJ202" s="79"/>
      <c r="UK202" s="79"/>
      <c r="UL202" s="79"/>
      <c r="UM202" s="79"/>
      <c r="UN202" s="79"/>
      <c r="UO202" s="79"/>
      <c r="UP202" s="79"/>
      <c r="UQ202" s="79"/>
      <c r="UR202" s="79"/>
      <c r="US202" s="79"/>
      <c r="UT202" s="79"/>
      <c r="UU202" s="79"/>
      <c r="UV202" s="79"/>
      <c r="UW202" s="79"/>
      <c r="UX202" s="79"/>
      <c r="UY202" s="79"/>
      <c r="UZ202" s="79"/>
      <c r="VA202" s="79"/>
      <c r="VB202" s="79"/>
      <c r="VC202" s="79"/>
      <c r="VD202" s="79"/>
      <c r="VE202" s="79"/>
      <c r="VF202" s="79"/>
      <c r="VG202" s="79"/>
      <c r="VH202" s="79"/>
      <c r="VI202" s="79"/>
      <c r="VJ202" s="79"/>
      <c r="VK202" s="79"/>
      <c r="VL202" s="79"/>
      <c r="VM202" s="79"/>
      <c r="VN202" s="79"/>
      <c r="VO202" s="79"/>
      <c r="VP202" s="79"/>
      <c r="VQ202" s="79"/>
      <c r="VR202" s="79"/>
      <c r="VS202" s="79"/>
      <c r="VT202" s="79"/>
      <c r="VU202" s="79"/>
      <c r="VV202" s="79"/>
      <c r="VW202" s="79"/>
      <c r="VX202" s="79"/>
      <c r="VY202" s="79"/>
      <c r="VZ202" s="79"/>
      <c r="WA202" s="79"/>
      <c r="WB202" s="79"/>
      <c r="WC202" s="79"/>
      <c r="WD202" s="79"/>
      <c r="WE202" s="79"/>
      <c r="WF202" s="79"/>
      <c r="WG202" s="79"/>
      <c r="WH202" s="79"/>
      <c r="WI202" s="79"/>
      <c r="WJ202" s="79"/>
      <c r="WK202" s="79"/>
      <c r="WL202" s="79"/>
      <c r="WM202" s="79"/>
      <c r="WN202" s="79"/>
      <c r="WO202" s="79"/>
      <c r="WP202" s="79"/>
      <c r="WQ202" s="79"/>
      <c r="WR202" s="79"/>
      <c r="WS202" s="79"/>
      <c r="WT202" s="79"/>
      <c r="WU202" s="79"/>
      <c r="WV202" s="79"/>
      <c r="WW202" s="79"/>
      <c r="WX202" s="79"/>
      <c r="WY202" s="79"/>
      <c r="WZ202" s="79"/>
      <c r="XA202" s="79"/>
      <c r="XB202" s="79"/>
      <c r="XC202" s="79"/>
      <c r="XD202" s="79"/>
      <c r="XE202" s="79"/>
      <c r="XF202" s="79"/>
      <c r="XG202" s="79"/>
      <c r="XH202" s="79"/>
      <c r="XI202" s="79"/>
      <c r="XJ202" s="79"/>
      <c r="XK202" s="79"/>
      <c r="XL202" s="79"/>
      <c r="XM202" s="79"/>
      <c r="XN202" s="79"/>
      <c r="XO202" s="79"/>
      <c r="XP202" s="79"/>
      <c r="XQ202" s="79"/>
      <c r="XR202" s="79"/>
      <c r="XS202" s="79"/>
      <c r="XT202" s="79"/>
      <c r="XU202" s="79"/>
      <c r="XV202" s="79"/>
      <c r="XW202" s="79"/>
      <c r="XX202" s="79"/>
      <c r="XY202" s="79"/>
      <c r="XZ202" s="79"/>
      <c r="YA202" s="79"/>
      <c r="YB202" s="79"/>
      <c r="YC202" s="79"/>
      <c r="YD202" s="79"/>
      <c r="YE202" s="79"/>
      <c r="YF202" s="79"/>
      <c r="YG202" s="79"/>
      <c r="YH202" s="79"/>
      <c r="YI202" s="79"/>
      <c r="YJ202" s="79"/>
      <c r="YK202" s="79"/>
      <c r="YL202" s="79"/>
      <c r="YM202" s="79"/>
      <c r="YN202" s="79"/>
      <c r="YO202" s="79"/>
      <c r="YP202" s="79"/>
      <c r="YQ202" s="79"/>
      <c r="YR202" s="79"/>
      <c r="YS202" s="79"/>
      <c r="YT202" s="79"/>
      <c r="YU202" s="79"/>
      <c r="YV202" s="79"/>
      <c r="YW202" s="79"/>
      <c r="YX202" s="79"/>
      <c r="YY202" s="79"/>
      <c r="YZ202" s="79"/>
      <c r="ZA202" s="79"/>
      <c r="ZB202" s="79"/>
      <c r="ZC202" s="79"/>
      <c r="ZD202" s="79"/>
      <c r="ZE202" s="79"/>
      <c r="ZF202" s="79"/>
      <c r="ZG202" s="79"/>
      <c r="ZH202" s="79"/>
      <c r="ZI202" s="79"/>
      <c r="ZJ202" s="79"/>
      <c r="ZK202" s="79"/>
      <c r="ZL202" s="79"/>
      <c r="ZM202" s="79"/>
      <c r="ZN202" s="79"/>
      <c r="ZO202" s="79"/>
      <c r="ZP202" s="79"/>
      <c r="ZQ202" s="79"/>
      <c r="ZR202" s="79"/>
      <c r="ZS202" s="79"/>
      <c r="ZT202" s="79"/>
      <c r="ZU202" s="79"/>
      <c r="ZV202" s="79"/>
      <c r="ZW202" s="79"/>
      <c r="ZX202" s="79"/>
      <c r="ZY202" s="79"/>
      <c r="ZZ202" s="79"/>
      <c r="AAA202" s="79"/>
      <c r="AAB202" s="79"/>
      <c r="AAC202" s="79"/>
      <c r="AAD202" s="79"/>
      <c r="AAE202" s="79"/>
      <c r="AAF202" s="79"/>
      <c r="AAG202" s="79"/>
      <c r="AAH202" s="79"/>
      <c r="AAI202" s="79"/>
      <c r="AAJ202" s="79"/>
      <c r="AAK202" s="79"/>
      <c r="AAL202" s="79"/>
      <c r="AAM202" s="79"/>
      <c r="AAN202" s="79"/>
      <c r="AAO202" s="79"/>
      <c r="AAP202" s="79"/>
      <c r="AAQ202" s="79"/>
      <c r="AAR202" s="79"/>
      <c r="AAS202" s="79"/>
      <c r="AAT202" s="79"/>
      <c r="AAU202" s="79"/>
      <c r="AAV202" s="79"/>
      <c r="AAW202" s="79"/>
      <c r="AAX202" s="79"/>
      <c r="AAY202" s="79"/>
      <c r="AAZ202" s="79"/>
      <c r="ABA202" s="79"/>
      <c r="ABB202" s="79"/>
      <c r="ABC202" s="79"/>
      <c r="ABD202" s="79"/>
      <c r="ABE202" s="79"/>
      <c r="ABF202" s="79"/>
      <c r="ABG202" s="79"/>
      <c r="ABH202" s="79"/>
      <c r="ABI202" s="79"/>
      <c r="ABJ202" s="79"/>
      <c r="ABK202" s="79"/>
      <c r="ABL202" s="79"/>
      <c r="ABM202" s="79"/>
      <c r="ABN202" s="79"/>
      <c r="ABO202" s="79"/>
      <c r="ABP202" s="79"/>
      <c r="ABQ202" s="79"/>
      <c r="ABR202" s="79"/>
      <c r="ABS202" s="79"/>
      <c r="ABT202" s="79"/>
      <c r="ABU202" s="79"/>
      <c r="ABV202" s="79"/>
      <c r="ABW202" s="79"/>
      <c r="ABX202" s="79"/>
      <c r="ABY202" s="79"/>
      <c r="ABZ202" s="79"/>
      <c r="ACA202" s="79"/>
      <c r="ACB202" s="79"/>
      <c r="ACC202" s="79"/>
      <c r="ACD202" s="79"/>
      <c r="ACE202" s="79"/>
      <c r="ACF202" s="79"/>
      <c r="ACG202" s="79"/>
      <c r="ACH202" s="79"/>
      <c r="ACI202" s="79"/>
      <c r="ACJ202" s="79"/>
      <c r="ACK202" s="79"/>
      <c r="ACL202" s="79"/>
      <c r="ACM202" s="79"/>
      <c r="ACN202" s="79"/>
      <c r="ACO202" s="79"/>
      <c r="ACP202" s="79"/>
      <c r="ACQ202" s="79"/>
      <c r="ACR202" s="79"/>
      <c r="ACS202" s="79"/>
      <c r="ACT202" s="79"/>
      <c r="ACU202" s="79"/>
      <c r="ACV202" s="79"/>
      <c r="ACW202" s="79"/>
      <c r="ACX202" s="79"/>
      <c r="ACY202" s="79"/>
      <c r="ACZ202" s="79"/>
      <c r="ADA202" s="79"/>
      <c r="ADB202" s="79"/>
      <c r="ADC202" s="79"/>
      <c r="ADD202" s="79"/>
      <c r="ADE202" s="79"/>
      <c r="ADF202" s="79"/>
      <c r="ADG202" s="79"/>
      <c r="ADH202" s="79"/>
      <c r="ADI202" s="79"/>
      <c r="ADJ202" s="79"/>
      <c r="ADK202" s="79"/>
      <c r="ADL202" s="79"/>
      <c r="ADM202" s="79"/>
      <c r="ADN202" s="79"/>
      <c r="ADO202" s="79"/>
      <c r="ADP202" s="79"/>
      <c r="ADQ202" s="79"/>
      <c r="ADR202" s="79"/>
      <c r="ADS202" s="79"/>
      <c r="ADT202" s="79"/>
      <c r="ADU202" s="79"/>
      <c r="ADV202" s="79"/>
      <c r="ADW202" s="79"/>
      <c r="ADX202" s="79"/>
      <c r="ADY202" s="79"/>
      <c r="ADZ202" s="79"/>
      <c r="AEA202" s="79"/>
      <c r="AEB202" s="79"/>
      <c r="AEC202" s="79"/>
      <c r="AED202" s="79"/>
      <c r="AEE202" s="79"/>
      <c r="AEF202" s="79"/>
      <c r="AEG202" s="79"/>
      <c r="AEH202" s="79"/>
      <c r="AEI202" s="79"/>
      <c r="AEJ202" s="79"/>
      <c r="AEK202" s="79"/>
      <c r="AEL202" s="79"/>
      <c r="AEM202" s="79"/>
      <c r="AEN202" s="79"/>
      <c r="AEO202" s="79"/>
      <c r="AEP202" s="79"/>
      <c r="AEQ202" s="79"/>
      <c r="AER202" s="79"/>
      <c r="AES202" s="79"/>
      <c r="AET202" s="79"/>
      <c r="AEU202" s="79"/>
      <c r="AEV202" s="79"/>
      <c r="AEW202" s="79"/>
      <c r="AEX202" s="79"/>
      <c r="AEY202" s="79"/>
      <c r="AEZ202" s="79"/>
      <c r="AFA202" s="79"/>
      <c r="AFB202" s="79"/>
      <c r="AFC202" s="79"/>
      <c r="AFD202" s="79"/>
      <c r="AFE202" s="79"/>
      <c r="AFF202" s="79"/>
      <c r="AFG202" s="79"/>
      <c r="AFH202" s="79"/>
      <c r="AFI202" s="79"/>
      <c r="AFJ202" s="79"/>
      <c r="AFK202" s="79"/>
      <c r="AFL202" s="79"/>
      <c r="AFM202" s="79"/>
      <c r="AFN202" s="79"/>
      <c r="AFO202" s="79"/>
      <c r="AFP202" s="79"/>
      <c r="AFQ202" s="79"/>
      <c r="AFR202" s="79"/>
      <c r="AFS202" s="79"/>
      <c r="AFT202" s="79"/>
      <c r="AFU202" s="79"/>
      <c r="AFV202" s="79"/>
      <c r="AFW202" s="79"/>
      <c r="AFX202" s="79"/>
      <c r="AFY202" s="79"/>
      <c r="AFZ202" s="79"/>
      <c r="AGA202" s="79"/>
      <c r="AGB202" s="79"/>
      <c r="AGC202" s="79"/>
      <c r="AGD202" s="79"/>
      <c r="AGE202" s="79"/>
      <c r="AGF202" s="79"/>
      <c r="AGG202" s="79"/>
      <c r="AGH202" s="79"/>
      <c r="AGI202" s="79"/>
      <c r="AGJ202" s="79"/>
      <c r="AGK202" s="79"/>
      <c r="AGL202" s="79"/>
      <c r="AGM202" s="79"/>
      <c r="AGN202" s="79"/>
      <c r="AGO202" s="79"/>
      <c r="AGP202" s="79"/>
      <c r="AGQ202" s="79"/>
      <c r="AGR202" s="79"/>
      <c r="AGS202" s="79"/>
      <c r="AGT202" s="79"/>
      <c r="AGU202" s="79"/>
      <c r="AGV202" s="79"/>
      <c r="AGW202" s="79"/>
      <c r="AGX202" s="79"/>
      <c r="AGY202" s="79"/>
      <c r="AGZ202" s="79"/>
      <c r="AHA202" s="79"/>
      <c r="AHB202" s="79"/>
      <c r="AHC202" s="79"/>
      <c r="AHD202" s="79"/>
      <c r="AHE202" s="79"/>
      <c r="AHF202" s="79"/>
      <c r="AHG202" s="79"/>
      <c r="AHH202" s="79"/>
      <c r="AHI202" s="79"/>
      <c r="AHJ202" s="79"/>
      <c r="AHK202" s="79"/>
      <c r="AHL202" s="79"/>
      <c r="AHM202" s="79"/>
      <c r="AHN202" s="79"/>
      <c r="AHO202" s="79"/>
      <c r="AHP202" s="79"/>
      <c r="AHQ202" s="79"/>
      <c r="AHR202" s="79"/>
      <c r="AHS202" s="79"/>
      <c r="AHT202" s="79"/>
      <c r="AHU202" s="79"/>
      <c r="AHV202" s="79"/>
      <c r="AHW202" s="79"/>
      <c r="AHX202" s="79"/>
      <c r="AHY202" s="79"/>
      <c r="AHZ202" s="79"/>
      <c r="AIA202" s="79"/>
      <c r="AIB202" s="79"/>
      <c r="AIC202" s="79"/>
      <c r="AID202" s="79"/>
      <c r="AIE202" s="79"/>
      <c r="AIF202" s="79"/>
      <c r="AIG202" s="79"/>
      <c r="AIH202" s="79"/>
      <c r="AII202" s="79"/>
      <c r="AIJ202" s="79"/>
      <c r="AIK202" s="79"/>
      <c r="AIL202" s="79"/>
      <c r="AIM202" s="79"/>
      <c r="AIN202" s="79"/>
      <c r="AIO202" s="79"/>
      <c r="AIP202" s="79"/>
      <c r="AIQ202" s="79"/>
      <c r="AIR202" s="79"/>
      <c r="AIS202" s="79"/>
      <c r="AIT202" s="79"/>
      <c r="AIU202" s="79"/>
      <c r="AIV202" s="79"/>
      <c r="AIW202" s="79"/>
      <c r="AIX202" s="79"/>
      <c r="AIY202" s="79"/>
      <c r="AIZ202" s="79"/>
      <c r="AJA202" s="79"/>
      <c r="AJB202" s="79"/>
      <c r="AJC202" s="79"/>
      <c r="AJD202" s="79"/>
      <c r="AJE202" s="79"/>
      <c r="AJF202" s="79"/>
      <c r="AJG202" s="79"/>
      <c r="AJH202" s="79"/>
      <c r="AJI202" s="79"/>
      <c r="AJJ202" s="79"/>
      <c r="AJK202" s="79"/>
      <c r="AJL202" s="79"/>
      <c r="AJM202" s="79"/>
      <c r="AJN202" s="79"/>
      <c r="AJO202" s="79"/>
      <c r="AJP202" s="79"/>
      <c r="AJQ202" s="79"/>
      <c r="AJR202" s="79"/>
      <c r="AJS202" s="79"/>
      <c r="AJT202" s="79"/>
      <c r="AJU202" s="79"/>
      <c r="AJV202" s="79"/>
      <c r="AJW202" s="79"/>
      <c r="AJX202" s="79"/>
      <c r="AJY202" s="79"/>
      <c r="AJZ202" s="79"/>
      <c r="AKA202" s="79"/>
      <c r="AKB202" s="79"/>
      <c r="AKC202" s="79"/>
      <c r="AKD202" s="79"/>
      <c r="AKE202" s="79"/>
      <c r="AKF202" s="79"/>
      <c r="AKG202" s="79"/>
      <c r="AKH202" s="79"/>
      <c r="AKI202" s="79"/>
      <c r="AKJ202" s="79"/>
      <c r="AKK202" s="79"/>
      <c r="AKL202" s="79"/>
      <c r="AKM202" s="79"/>
      <c r="AKN202" s="79"/>
      <c r="AKO202" s="79"/>
      <c r="AKP202" s="79"/>
      <c r="AKQ202" s="79"/>
      <c r="AKR202" s="79"/>
      <c r="AKS202" s="79"/>
      <c r="AKT202" s="79"/>
      <c r="AKU202" s="79"/>
      <c r="AKV202" s="79"/>
      <c r="AKW202" s="79"/>
      <c r="AKX202" s="79"/>
      <c r="AKY202" s="79"/>
      <c r="AKZ202" s="79"/>
      <c r="ALA202" s="79"/>
      <c r="ALB202" s="79"/>
      <c r="ALC202" s="79"/>
      <c r="ALD202" s="79"/>
      <c r="ALE202" s="79"/>
      <c r="ALF202" s="79"/>
      <c r="ALG202" s="79"/>
      <c r="ALH202" s="79"/>
      <c r="ALI202" s="79"/>
      <c r="ALJ202" s="79"/>
      <c r="ALK202" s="79"/>
      <c r="ALL202" s="79"/>
      <c r="ALM202" s="79"/>
      <c r="ALN202" s="79"/>
      <c r="ALO202" s="79"/>
      <c r="ALP202" s="79"/>
      <c r="ALQ202" s="79"/>
      <c r="ALR202" s="79"/>
      <c r="ALS202" s="79"/>
      <c r="ALT202" s="79"/>
      <c r="ALU202" s="79"/>
      <c r="ALV202" s="79"/>
      <c r="ALW202" s="79"/>
      <c r="ALX202" s="79"/>
      <c r="ALY202" s="79"/>
      <c r="ALZ202" s="79"/>
      <c r="AMA202" s="79"/>
      <c r="AMB202" s="79"/>
      <c r="AMC202" s="79"/>
      <c r="AMD202" s="79"/>
      <c r="AME202" s="79"/>
      <c r="AMF202" s="79"/>
      <c r="AMG202" s="79"/>
      <c r="AMH202" s="79"/>
      <c r="AMI202" s="79"/>
      <c r="AMJ202" s="79"/>
      <c r="AMK202" s="79"/>
      <c r="AML202" s="79"/>
      <c r="AMM202" s="79"/>
      <c r="AMN202" s="79"/>
      <c r="AMO202" s="79"/>
      <c r="AMP202" s="79"/>
      <c r="AMQ202" s="79"/>
      <c r="AMR202" s="79"/>
      <c r="AMS202" s="79"/>
      <c r="AMT202" s="79"/>
      <c r="AMU202" s="79"/>
      <c r="AMV202" s="79"/>
      <c r="AMW202" s="79"/>
      <c r="AMX202" s="79"/>
      <c r="AMY202" s="79"/>
      <c r="AMZ202" s="79"/>
      <c r="ANA202" s="79"/>
      <c r="ANB202" s="79"/>
      <c r="ANC202" s="79"/>
      <c r="AND202" s="79"/>
      <c r="ANE202" s="79"/>
      <c r="ANF202" s="79"/>
      <c r="ANG202" s="79"/>
      <c r="ANH202" s="79"/>
      <c r="ANI202" s="79"/>
      <c r="ANJ202" s="79"/>
      <c r="ANK202" s="79"/>
      <c r="ANL202" s="79"/>
      <c r="ANM202" s="79"/>
      <c r="ANN202" s="79"/>
      <c r="ANO202" s="79"/>
      <c r="ANP202" s="79"/>
      <c r="ANQ202" s="79"/>
      <c r="ANR202" s="79"/>
      <c r="ANS202" s="79"/>
      <c r="ANT202" s="79"/>
      <c r="ANU202" s="79"/>
      <c r="ANV202" s="79"/>
      <c r="ANW202" s="79"/>
      <c r="ANX202" s="79"/>
      <c r="ANY202" s="79"/>
      <c r="ANZ202" s="79"/>
      <c r="AOA202" s="79"/>
      <c r="AOB202" s="79"/>
      <c r="AOC202" s="79"/>
      <c r="AOD202" s="79"/>
      <c r="AOE202" s="79"/>
      <c r="AOF202" s="79"/>
      <c r="AOG202" s="79"/>
      <c r="AOH202" s="79"/>
      <c r="AOI202" s="79"/>
      <c r="AOJ202" s="79"/>
      <c r="AOK202" s="79"/>
      <c r="AOL202" s="79"/>
      <c r="AOM202" s="79"/>
      <c r="AON202" s="79"/>
      <c r="AOO202" s="79"/>
      <c r="AOP202" s="79"/>
      <c r="AOQ202" s="79"/>
      <c r="AOR202" s="79"/>
      <c r="AOS202" s="79"/>
      <c r="AOT202" s="79"/>
      <c r="AOU202" s="79"/>
      <c r="AOV202" s="79"/>
      <c r="AOW202" s="79"/>
      <c r="AOX202" s="79"/>
      <c r="AOY202" s="79"/>
      <c r="AOZ202" s="79"/>
      <c r="APA202" s="79"/>
      <c r="APB202" s="79"/>
      <c r="APC202" s="79"/>
      <c r="APD202" s="79"/>
      <c r="APE202" s="79"/>
      <c r="APF202" s="79"/>
      <c r="APG202" s="79"/>
      <c r="APH202" s="79"/>
      <c r="API202" s="79"/>
      <c r="APJ202" s="79"/>
      <c r="APK202" s="79"/>
      <c r="APL202" s="79"/>
      <c r="APM202" s="79"/>
      <c r="APN202" s="79"/>
      <c r="APO202" s="79"/>
      <c r="APP202" s="79"/>
      <c r="APQ202" s="79"/>
      <c r="APR202" s="79"/>
      <c r="APS202" s="79"/>
      <c r="APT202" s="79"/>
      <c r="APU202" s="79"/>
      <c r="APV202" s="79"/>
      <c r="APW202" s="79"/>
      <c r="APX202" s="79"/>
      <c r="APY202" s="79"/>
      <c r="APZ202" s="79"/>
      <c r="AQA202" s="79"/>
      <c r="AQB202" s="79"/>
      <c r="AQC202" s="79"/>
      <c r="AQD202" s="79"/>
      <c r="AQE202" s="79"/>
      <c r="AQF202" s="79"/>
      <c r="AQG202" s="79"/>
      <c r="AQH202" s="79"/>
      <c r="AQI202" s="79"/>
      <c r="AQJ202" s="79"/>
      <c r="AQK202" s="79"/>
      <c r="AQL202" s="79"/>
      <c r="AQM202" s="79"/>
      <c r="AQN202" s="79"/>
      <c r="AQO202" s="79"/>
      <c r="AQP202" s="79"/>
      <c r="AQQ202" s="79"/>
      <c r="AQR202" s="79"/>
      <c r="AQS202" s="79"/>
      <c r="AQT202" s="79"/>
      <c r="AQU202" s="79"/>
      <c r="AQV202" s="79"/>
      <c r="AQW202" s="79"/>
      <c r="AQX202" s="79"/>
      <c r="AQY202" s="79"/>
      <c r="AQZ202" s="79"/>
      <c r="ARA202" s="79"/>
      <c r="ARB202" s="79"/>
      <c r="ARC202" s="79"/>
      <c r="ARD202" s="79"/>
      <c r="ARE202" s="79"/>
      <c r="ARF202" s="79"/>
      <c r="ARG202" s="79"/>
      <c r="ARH202" s="79"/>
      <c r="ARI202" s="79"/>
      <c r="ARJ202" s="79"/>
      <c r="ARK202" s="79"/>
      <c r="ARL202" s="79"/>
      <c r="ARM202" s="79"/>
      <c r="ARN202" s="79"/>
      <c r="ARO202" s="79"/>
      <c r="ARP202" s="79"/>
    </row>
    <row r="203" spans="1:1160" s="111" customFormat="1" ht="14.4">
      <c r="A203" s="74"/>
      <c r="B203" s="75"/>
      <c r="C203" s="99"/>
      <c r="D203" s="100"/>
      <c r="E203" s="101"/>
      <c r="F203" s="92"/>
      <c r="G203" s="92"/>
      <c r="H203" s="92"/>
      <c r="I203" s="92"/>
      <c r="J203" s="93"/>
      <c r="K203" s="114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79"/>
      <c r="BA203" s="79"/>
      <c r="BB203" s="79"/>
      <c r="BC203" s="79"/>
      <c r="BD203" s="79"/>
      <c r="BE203" s="79"/>
      <c r="BF203" s="79"/>
      <c r="BG203" s="79"/>
      <c r="BH203" s="79"/>
      <c r="BI203" s="79"/>
      <c r="BJ203" s="79"/>
      <c r="BK203" s="79"/>
      <c r="BL203" s="79"/>
      <c r="BM203" s="79"/>
      <c r="BN203" s="79"/>
      <c r="BO203" s="79"/>
      <c r="BP203" s="79"/>
      <c r="BQ203" s="79"/>
      <c r="BR203" s="79"/>
      <c r="BS203" s="79"/>
      <c r="BT203" s="79"/>
      <c r="BU203" s="79"/>
      <c r="BV203" s="79"/>
      <c r="BW203" s="79"/>
      <c r="BX203" s="79"/>
      <c r="BY203" s="79"/>
      <c r="BZ203" s="79"/>
      <c r="CA203" s="79"/>
      <c r="CB203" s="79"/>
      <c r="CC203" s="79"/>
      <c r="CD203" s="79"/>
      <c r="CE203" s="79"/>
      <c r="CF203" s="79"/>
      <c r="CG203" s="79"/>
      <c r="CH203" s="79"/>
      <c r="CI203" s="79"/>
      <c r="CJ203" s="79"/>
      <c r="CK203" s="79"/>
      <c r="CL203" s="79"/>
      <c r="CM203" s="79"/>
      <c r="CN203" s="79"/>
      <c r="CO203" s="79"/>
      <c r="CP203" s="79"/>
      <c r="CQ203" s="79"/>
      <c r="CR203" s="79"/>
      <c r="CS203" s="79"/>
      <c r="CT203" s="79"/>
      <c r="CU203" s="79"/>
      <c r="CV203" s="79"/>
      <c r="CW203" s="79"/>
      <c r="CX203" s="79"/>
      <c r="CY203" s="79"/>
      <c r="CZ203" s="79"/>
      <c r="DA203" s="79"/>
      <c r="DB203" s="79"/>
      <c r="DC203" s="79"/>
      <c r="DD203" s="79"/>
      <c r="DE203" s="79"/>
      <c r="DF203" s="79"/>
      <c r="DG203" s="79"/>
      <c r="DH203" s="79"/>
      <c r="DI203" s="79"/>
      <c r="DJ203" s="79"/>
      <c r="DK203" s="79"/>
      <c r="DL203" s="79"/>
      <c r="DM203" s="79"/>
      <c r="DN203" s="79"/>
      <c r="DO203" s="79"/>
      <c r="DP203" s="79"/>
      <c r="DQ203" s="79"/>
      <c r="DR203" s="79"/>
      <c r="DS203" s="79"/>
      <c r="DT203" s="79"/>
      <c r="DU203" s="79"/>
      <c r="DV203" s="79"/>
      <c r="DW203" s="79"/>
      <c r="DX203" s="79"/>
      <c r="DY203" s="79"/>
      <c r="DZ203" s="79"/>
      <c r="EA203" s="79"/>
      <c r="EB203" s="79"/>
      <c r="EC203" s="79"/>
      <c r="ED203" s="79"/>
      <c r="EE203" s="79"/>
      <c r="EF203" s="79"/>
      <c r="EG203" s="79"/>
      <c r="EH203" s="79"/>
      <c r="EI203" s="79"/>
      <c r="EJ203" s="79"/>
      <c r="EK203" s="79"/>
      <c r="EL203" s="79"/>
      <c r="EM203" s="79"/>
      <c r="EN203" s="79"/>
      <c r="EO203" s="79"/>
      <c r="EP203" s="79"/>
      <c r="EQ203" s="79"/>
      <c r="ER203" s="79"/>
      <c r="ES203" s="79"/>
      <c r="ET203" s="79"/>
      <c r="EU203" s="79"/>
      <c r="EV203" s="79"/>
      <c r="EW203" s="79"/>
      <c r="EX203" s="79"/>
      <c r="EY203" s="79"/>
      <c r="EZ203" s="79"/>
      <c r="FA203" s="79"/>
      <c r="FB203" s="79"/>
      <c r="FC203" s="79"/>
      <c r="FD203" s="79"/>
      <c r="FE203" s="79"/>
      <c r="FF203" s="79"/>
      <c r="FG203" s="79"/>
      <c r="FH203" s="79"/>
      <c r="FI203" s="79"/>
      <c r="FJ203" s="79"/>
      <c r="FK203" s="79"/>
      <c r="FL203" s="79"/>
      <c r="FM203" s="79"/>
      <c r="FN203" s="79"/>
      <c r="FO203" s="79"/>
      <c r="FP203" s="79"/>
      <c r="FQ203" s="79"/>
      <c r="FR203" s="79"/>
      <c r="FS203" s="79"/>
      <c r="FT203" s="79"/>
      <c r="FU203" s="79"/>
      <c r="FV203" s="79"/>
      <c r="FW203" s="79"/>
      <c r="FX203" s="79"/>
      <c r="FY203" s="79"/>
      <c r="FZ203" s="79"/>
      <c r="GA203" s="79"/>
      <c r="GB203" s="79"/>
      <c r="GC203" s="79"/>
      <c r="GD203" s="79"/>
      <c r="GE203" s="79"/>
      <c r="GF203" s="79"/>
      <c r="GG203" s="79"/>
      <c r="GH203" s="79"/>
      <c r="GI203" s="79"/>
      <c r="GJ203" s="79"/>
      <c r="GK203" s="79"/>
      <c r="GL203" s="79"/>
      <c r="GM203" s="79"/>
      <c r="GN203" s="79"/>
      <c r="GO203" s="79"/>
      <c r="GP203" s="79"/>
      <c r="GQ203" s="79"/>
      <c r="GR203" s="79"/>
      <c r="GS203" s="79"/>
      <c r="GT203" s="79"/>
      <c r="GU203" s="79"/>
      <c r="GV203" s="79"/>
      <c r="GW203" s="79"/>
      <c r="GX203" s="79"/>
      <c r="GY203" s="79"/>
      <c r="GZ203" s="79"/>
      <c r="HA203" s="79"/>
      <c r="HB203" s="79"/>
      <c r="HC203" s="79"/>
      <c r="HD203" s="79"/>
      <c r="HE203" s="79"/>
      <c r="HF203" s="79"/>
      <c r="HG203" s="79"/>
      <c r="HH203" s="79"/>
      <c r="HI203" s="79"/>
      <c r="HJ203" s="79"/>
      <c r="HK203" s="79"/>
      <c r="HL203" s="79"/>
      <c r="HM203" s="79"/>
      <c r="HN203" s="79"/>
      <c r="HO203" s="79"/>
      <c r="HP203" s="79"/>
      <c r="HQ203" s="79"/>
      <c r="HR203" s="79"/>
      <c r="HS203" s="79"/>
      <c r="HT203" s="79"/>
      <c r="HU203" s="79"/>
      <c r="HV203" s="79"/>
      <c r="HW203" s="79"/>
      <c r="HX203" s="79"/>
      <c r="HY203" s="79"/>
      <c r="HZ203" s="79"/>
      <c r="IA203" s="79"/>
      <c r="IB203" s="79"/>
      <c r="IC203" s="79"/>
      <c r="ID203" s="79"/>
      <c r="IE203" s="79"/>
      <c r="IF203" s="79"/>
      <c r="IG203" s="79"/>
      <c r="IH203" s="79"/>
      <c r="II203" s="79"/>
      <c r="IJ203" s="79"/>
      <c r="IK203" s="79"/>
      <c r="IL203" s="79"/>
      <c r="IM203" s="79"/>
      <c r="IN203" s="79"/>
      <c r="IO203" s="79"/>
      <c r="IP203" s="79"/>
      <c r="IQ203" s="79"/>
      <c r="IR203" s="79"/>
      <c r="IS203" s="79"/>
      <c r="IT203" s="79"/>
      <c r="IU203" s="79"/>
      <c r="IV203" s="79"/>
      <c r="IW203" s="79"/>
      <c r="IX203" s="79"/>
      <c r="IY203" s="79"/>
      <c r="IZ203" s="79"/>
      <c r="JA203" s="79"/>
      <c r="JB203" s="79"/>
      <c r="JC203" s="79"/>
      <c r="JD203" s="79"/>
      <c r="JE203" s="79"/>
      <c r="JF203" s="79"/>
      <c r="JG203" s="79"/>
      <c r="JH203" s="79"/>
      <c r="JI203" s="79"/>
      <c r="JJ203" s="79"/>
      <c r="JK203" s="79"/>
      <c r="JL203" s="79"/>
      <c r="JM203" s="79"/>
      <c r="JN203" s="79"/>
      <c r="JO203" s="79"/>
      <c r="JP203" s="79"/>
      <c r="JQ203" s="79"/>
      <c r="JR203" s="79"/>
      <c r="JS203" s="79"/>
      <c r="JT203" s="79"/>
      <c r="JU203" s="79"/>
      <c r="JV203" s="79"/>
      <c r="JW203" s="79"/>
      <c r="JX203" s="79"/>
      <c r="JY203" s="79"/>
      <c r="JZ203" s="79"/>
      <c r="KA203" s="79"/>
      <c r="KB203" s="79"/>
      <c r="KC203" s="79"/>
      <c r="KD203" s="79"/>
      <c r="KE203" s="79"/>
      <c r="KF203" s="79"/>
      <c r="KG203" s="79"/>
      <c r="KH203" s="79"/>
      <c r="KI203" s="79"/>
      <c r="KJ203" s="79"/>
      <c r="KK203" s="79"/>
      <c r="KL203" s="79"/>
      <c r="KM203" s="79"/>
      <c r="KN203" s="79"/>
      <c r="KO203" s="79"/>
      <c r="KP203" s="79"/>
      <c r="KQ203" s="79"/>
      <c r="KR203" s="79"/>
      <c r="KS203" s="79"/>
      <c r="KT203" s="79"/>
      <c r="KU203" s="79"/>
      <c r="KV203" s="79"/>
      <c r="KW203" s="79"/>
      <c r="KX203" s="79"/>
      <c r="KY203" s="79"/>
      <c r="KZ203" s="79"/>
      <c r="LA203" s="79"/>
      <c r="LB203" s="79"/>
      <c r="LC203" s="79"/>
      <c r="LD203" s="79"/>
      <c r="LE203" s="79"/>
      <c r="LF203" s="79"/>
      <c r="LG203" s="79"/>
      <c r="LH203" s="79"/>
      <c r="LI203" s="79"/>
      <c r="LJ203" s="79"/>
      <c r="LK203" s="79"/>
      <c r="LL203" s="79"/>
      <c r="LM203" s="79"/>
      <c r="LN203" s="79"/>
      <c r="LO203" s="79"/>
      <c r="LP203" s="79"/>
      <c r="LQ203" s="79"/>
      <c r="LR203" s="79"/>
      <c r="LS203" s="79"/>
      <c r="LT203" s="79"/>
      <c r="LU203" s="79"/>
      <c r="LV203" s="79"/>
      <c r="LW203" s="79"/>
      <c r="LX203" s="79"/>
      <c r="LY203" s="79"/>
      <c r="LZ203" s="79"/>
      <c r="MA203" s="79"/>
      <c r="MB203" s="79"/>
      <c r="MC203" s="79"/>
      <c r="MD203" s="79"/>
      <c r="ME203" s="79"/>
      <c r="MF203" s="79"/>
      <c r="MG203" s="79"/>
      <c r="MH203" s="79"/>
      <c r="MI203" s="79"/>
      <c r="MJ203" s="79"/>
      <c r="MK203" s="79"/>
      <c r="ML203" s="79"/>
      <c r="MM203" s="79"/>
      <c r="MN203" s="79"/>
      <c r="MO203" s="79"/>
      <c r="MP203" s="79"/>
      <c r="MQ203" s="79"/>
      <c r="MR203" s="79"/>
      <c r="MS203" s="79"/>
      <c r="MT203" s="79"/>
      <c r="MU203" s="79"/>
      <c r="MV203" s="79"/>
      <c r="MW203" s="79"/>
      <c r="MX203" s="79"/>
      <c r="MY203" s="79"/>
      <c r="MZ203" s="79"/>
      <c r="NA203" s="79"/>
      <c r="NB203" s="79"/>
      <c r="NC203" s="79"/>
      <c r="ND203" s="79"/>
      <c r="NE203" s="79"/>
      <c r="NF203" s="79"/>
      <c r="NG203" s="79"/>
      <c r="NH203" s="79"/>
      <c r="NI203" s="79"/>
      <c r="NJ203" s="79"/>
      <c r="NK203" s="79"/>
      <c r="NL203" s="79"/>
      <c r="NM203" s="79"/>
      <c r="NN203" s="79"/>
      <c r="NO203" s="79"/>
      <c r="NP203" s="79"/>
      <c r="NQ203" s="79"/>
      <c r="NR203" s="79"/>
      <c r="NS203" s="79"/>
      <c r="NT203" s="79"/>
      <c r="NU203" s="79"/>
      <c r="NV203" s="79"/>
      <c r="NW203" s="79"/>
      <c r="NX203" s="79"/>
      <c r="NY203" s="79"/>
      <c r="NZ203" s="79"/>
      <c r="OA203" s="79"/>
      <c r="OB203" s="79"/>
      <c r="OC203" s="79"/>
      <c r="OD203" s="79"/>
      <c r="OE203" s="79"/>
      <c r="OF203" s="79"/>
      <c r="OG203" s="79"/>
      <c r="OH203" s="79"/>
      <c r="OI203" s="79"/>
      <c r="OJ203" s="79"/>
      <c r="OK203" s="79"/>
      <c r="OL203" s="79"/>
      <c r="OM203" s="79"/>
      <c r="ON203" s="79"/>
      <c r="OO203" s="79"/>
      <c r="OP203" s="79"/>
      <c r="OQ203" s="79"/>
      <c r="OR203" s="79"/>
      <c r="OS203" s="79"/>
      <c r="OT203" s="79"/>
      <c r="OU203" s="79"/>
      <c r="OV203" s="79"/>
      <c r="OW203" s="79"/>
      <c r="OX203" s="79"/>
      <c r="OY203" s="79"/>
      <c r="OZ203" s="79"/>
      <c r="PA203" s="79"/>
      <c r="PB203" s="79"/>
      <c r="PC203" s="79"/>
      <c r="PD203" s="79"/>
      <c r="PE203" s="79"/>
      <c r="PF203" s="79"/>
      <c r="PG203" s="79"/>
      <c r="PH203" s="79"/>
      <c r="PI203" s="79"/>
      <c r="PJ203" s="79"/>
      <c r="PK203" s="79"/>
      <c r="PL203" s="79"/>
      <c r="PM203" s="79"/>
      <c r="PN203" s="79"/>
      <c r="PO203" s="79"/>
      <c r="PP203" s="79"/>
      <c r="PQ203" s="79"/>
      <c r="PR203" s="79"/>
      <c r="PS203" s="79"/>
      <c r="PT203" s="79"/>
      <c r="PU203" s="79"/>
      <c r="PV203" s="79"/>
      <c r="PW203" s="79"/>
      <c r="PX203" s="79"/>
      <c r="PY203" s="79"/>
      <c r="PZ203" s="79"/>
      <c r="QA203" s="79"/>
      <c r="QB203" s="79"/>
      <c r="QC203" s="79"/>
      <c r="QD203" s="79"/>
      <c r="QE203" s="79"/>
      <c r="QF203" s="79"/>
      <c r="QG203" s="79"/>
      <c r="QH203" s="79"/>
      <c r="QI203" s="79"/>
      <c r="QJ203" s="79"/>
      <c r="QK203" s="79"/>
      <c r="QL203" s="79"/>
      <c r="QM203" s="79"/>
      <c r="QN203" s="79"/>
      <c r="QO203" s="79"/>
      <c r="QP203" s="79"/>
      <c r="QQ203" s="79"/>
      <c r="QR203" s="79"/>
      <c r="QS203" s="79"/>
      <c r="QT203" s="79"/>
      <c r="QU203" s="79"/>
      <c r="QV203" s="79"/>
      <c r="QW203" s="79"/>
      <c r="QX203" s="79"/>
      <c r="QY203" s="79"/>
      <c r="QZ203" s="79"/>
      <c r="RA203" s="79"/>
      <c r="RB203" s="79"/>
      <c r="RC203" s="79"/>
      <c r="RD203" s="79"/>
      <c r="RE203" s="79"/>
      <c r="RF203" s="79"/>
      <c r="RG203" s="79"/>
      <c r="RH203" s="79"/>
      <c r="RI203" s="79"/>
      <c r="RJ203" s="79"/>
      <c r="RK203" s="79"/>
      <c r="RL203" s="79"/>
      <c r="RM203" s="79"/>
      <c r="RN203" s="79"/>
      <c r="RO203" s="79"/>
      <c r="RP203" s="79"/>
      <c r="RQ203" s="79"/>
      <c r="RR203" s="79"/>
      <c r="RS203" s="79"/>
      <c r="RT203" s="79"/>
      <c r="RU203" s="79"/>
      <c r="RV203" s="79"/>
      <c r="RW203" s="79"/>
      <c r="RX203" s="79"/>
      <c r="RY203" s="79"/>
      <c r="RZ203" s="79"/>
      <c r="SA203" s="79"/>
      <c r="SB203" s="79"/>
      <c r="SC203" s="79"/>
      <c r="SD203" s="79"/>
      <c r="SE203" s="79"/>
      <c r="SF203" s="79"/>
      <c r="SG203" s="79"/>
      <c r="SH203" s="79"/>
      <c r="SI203" s="79"/>
      <c r="SJ203" s="79"/>
      <c r="SK203" s="79"/>
      <c r="SL203" s="79"/>
      <c r="SM203" s="79"/>
      <c r="SN203" s="79"/>
      <c r="SO203" s="79"/>
      <c r="SP203" s="79"/>
      <c r="SQ203" s="79"/>
      <c r="SR203" s="79"/>
      <c r="SS203" s="79"/>
      <c r="ST203" s="79"/>
      <c r="SU203" s="79"/>
      <c r="SV203" s="79"/>
      <c r="SW203" s="79"/>
      <c r="SX203" s="79"/>
      <c r="SY203" s="79"/>
      <c r="SZ203" s="79"/>
      <c r="TA203" s="79"/>
      <c r="TB203" s="79"/>
      <c r="TC203" s="79"/>
      <c r="TD203" s="79"/>
      <c r="TE203" s="79"/>
      <c r="TF203" s="79"/>
      <c r="TG203" s="79"/>
      <c r="TH203" s="79"/>
      <c r="TI203" s="79"/>
      <c r="TJ203" s="79"/>
      <c r="TK203" s="79"/>
      <c r="TL203" s="79"/>
      <c r="TM203" s="79"/>
      <c r="TN203" s="79"/>
      <c r="TO203" s="79"/>
      <c r="TP203" s="79"/>
      <c r="TQ203" s="79"/>
      <c r="TR203" s="79"/>
      <c r="TS203" s="79"/>
      <c r="TT203" s="79"/>
      <c r="TU203" s="79"/>
      <c r="TV203" s="79"/>
      <c r="TW203" s="79"/>
      <c r="TX203" s="79"/>
      <c r="TY203" s="79"/>
      <c r="TZ203" s="79"/>
      <c r="UA203" s="79"/>
      <c r="UB203" s="79"/>
      <c r="UC203" s="79"/>
      <c r="UD203" s="79"/>
      <c r="UE203" s="79"/>
      <c r="UF203" s="79"/>
      <c r="UG203" s="79"/>
      <c r="UH203" s="79"/>
      <c r="UI203" s="79"/>
      <c r="UJ203" s="79"/>
      <c r="UK203" s="79"/>
      <c r="UL203" s="79"/>
      <c r="UM203" s="79"/>
      <c r="UN203" s="79"/>
      <c r="UO203" s="79"/>
      <c r="UP203" s="79"/>
      <c r="UQ203" s="79"/>
      <c r="UR203" s="79"/>
      <c r="US203" s="79"/>
      <c r="UT203" s="79"/>
      <c r="UU203" s="79"/>
      <c r="UV203" s="79"/>
      <c r="UW203" s="79"/>
      <c r="UX203" s="79"/>
      <c r="UY203" s="79"/>
      <c r="UZ203" s="79"/>
      <c r="VA203" s="79"/>
      <c r="VB203" s="79"/>
      <c r="VC203" s="79"/>
      <c r="VD203" s="79"/>
      <c r="VE203" s="79"/>
      <c r="VF203" s="79"/>
      <c r="VG203" s="79"/>
      <c r="VH203" s="79"/>
      <c r="VI203" s="79"/>
      <c r="VJ203" s="79"/>
      <c r="VK203" s="79"/>
      <c r="VL203" s="79"/>
      <c r="VM203" s="79"/>
      <c r="VN203" s="79"/>
      <c r="VO203" s="79"/>
      <c r="VP203" s="79"/>
      <c r="VQ203" s="79"/>
      <c r="VR203" s="79"/>
      <c r="VS203" s="79"/>
      <c r="VT203" s="79"/>
      <c r="VU203" s="79"/>
      <c r="VV203" s="79"/>
      <c r="VW203" s="79"/>
      <c r="VX203" s="79"/>
      <c r="VY203" s="79"/>
      <c r="VZ203" s="79"/>
      <c r="WA203" s="79"/>
      <c r="WB203" s="79"/>
      <c r="WC203" s="79"/>
      <c r="WD203" s="79"/>
      <c r="WE203" s="79"/>
      <c r="WF203" s="79"/>
      <c r="WG203" s="79"/>
      <c r="WH203" s="79"/>
      <c r="WI203" s="79"/>
      <c r="WJ203" s="79"/>
      <c r="WK203" s="79"/>
      <c r="WL203" s="79"/>
      <c r="WM203" s="79"/>
      <c r="WN203" s="79"/>
      <c r="WO203" s="79"/>
      <c r="WP203" s="79"/>
      <c r="WQ203" s="79"/>
      <c r="WR203" s="79"/>
      <c r="WS203" s="79"/>
      <c r="WT203" s="79"/>
      <c r="WU203" s="79"/>
      <c r="WV203" s="79"/>
      <c r="WW203" s="79"/>
      <c r="WX203" s="79"/>
      <c r="WY203" s="79"/>
      <c r="WZ203" s="79"/>
      <c r="XA203" s="79"/>
      <c r="XB203" s="79"/>
      <c r="XC203" s="79"/>
      <c r="XD203" s="79"/>
      <c r="XE203" s="79"/>
      <c r="XF203" s="79"/>
      <c r="XG203" s="79"/>
      <c r="XH203" s="79"/>
      <c r="XI203" s="79"/>
      <c r="XJ203" s="79"/>
      <c r="XK203" s="79"/>
      <c r="XL203" s="79"/>
      <c r="XM203" s="79"/>
      <c r="XN203" s="79"/>
      <c r="XO203" s="79"/>
      <c r="XP203" s="79"/>
      <c r="XQ203" s="79"/>
      <c r="XR203" s="79"/>
      <c r="XS203" s="79"/>
      <c r="XT203" s="79"/>
      <c r="XU203" s="79"/>
      <c r="XV203" s="79"/>
      <c r="XW203" s="79"/>
      <c r="XX203" s="79"/>
      <c r="XY203" s="79"/>
      <c r="XZ203" s="79"/>
      <c r="YA203" s="79"/>
      <c r="YB203" s="79"/>
      <c r="YC203" s="79"/>
      <c r="YD203" s="79"/>
      <c r="YE203" s="79"/>
      <c r="YF203" s="79"/>
      <c r="YG203" s="79"/>
      <c r="YH203" s="79"/>
      <c r="YI203" s="79"/>
      <c r="YJ203" s="79"/>
      <c r="YK203" s="79"/>
      <c r="YL203" s="79"/>
      <c r="YM203" s="79"/>
      <c r="YN203" s="79"/>
      <c r="YO203" s="79"/>
      <c r="YP203" s="79"/>
      <c r="YQ203" s="79"/>
      <c r="YR203" s="79"/>
      <c r="YS203" s="79"/>
      <c r="YT203" s="79"/>
      <c r="YU203" s="79"/>
      <c r="YV203" s="79"/>
      <c r="YW203" s="79"/>
      <c r="YX203" s="79"/>
      <c r="YY203" s="79"/>
      <c r="YZ203" s="79"/>
      <c r="ZA203" s="79"/>
      <c r="ZB203" s="79"/>
      <c r="ZC203" s="79"/>
      <c r="ZD203" s="79"/>
      <c r="ZE203" s="79"/>
      <c r="ZF203" s="79"/>
      <c r="ZG203" s="79"/>
      <c r="ZH203" s="79"/>
      <c r="ZI203" s="79"/>
      <c r="ZJ203" s="79"/>
      <c r="ZK203" s="79"/>
      <c r="ZL203" s="79"/>
      <c r="ZM203" s="79"/>
      <c r="ZN203" s="79"/>
      <c r="ZO203" s="79"/>
      <c r="ZP203" s="79"/>
      <c r="ZQ203" s="79"/>
      <c r="ZR203" s="79"/>
      <c r="ZS203" s="79"/>
      <c r="ZT203" s="79"/>
      <c r="ZU203" s="79"/>
      <c r="ZV203" s="79"/>
      <c r="ZW203" s="79"/>
      <c r="ZX203" s="79"/>
      <c r="ZY203" s="79"/>
      <c r="ZZ203" s="79"/>
      <c r="AAA203" s="79"/>
      <c r="AAB203" s="79"/>
      <c r="AAC203" s="79"/>
      <c r="AAD203" s="79"/>
      <c r="AAE203" s="79"/>
      <c r="AAF203" s="79"/>
      <c r="AAG203" s="79"/>
      <c r="AAH203" s="79"/>
      <c r="AAI203" s="79"/>
      <c r="AAJ203" s="79"/>
      <c r="AAK203" s="79"/>
      <c r="AAL203" s="79"/>
      <c r="AAM203" s="79"/>
      <c r="AAN203" s="79"/>
      <c r="AAO203" s="79"/>
      <c r="AAP203" s="79"/>
      <c r="AAQ203" s="79"/>
      <c r="AAR203" s="79"/>
      <c r="AAS203" s="79"/>
      <c r="AAT203" s="79"/>
      <c r="AAU203" s="79"/>
      <c r="AAV203" s="79"/>
      <c r="AAW203" s="79"/>
      <c r="AAX203" s="79"/>
      <c r="AAY203" s="79"/>
      <c r="AAZ203" s="79"/>
      <c r="ABA203" s="79"/>
      <c r="ABB203" s="79"/>
      <c r="ABC203" s="79"/>
      <c r="ABD203" s="79"/>
      <c r="ABE203" s="79"/>
      <c r="ABF203" s="79"/>
      <c r="ABG203" s="79"/>
      <c r="ABH203" s="79"/>
      <c r="ABI203" s="79"/>
      <c r="ABJ203" s="79"/>
      <c r="ABK203" s="79"/>
      <c r="ABL203" s="79"/>
      <c r="ABM203" s="79"/>
      <c r="ABN203" s="79"/>
      <c r="ABO203" s="79"/>
      <c r="ABP203" s="79"/>
      <c r="ABQ203" s="79"/>
      <c r="ABR203" s="79"/>
      <c r="ABS203" s="79"/>
      <c r="ABT203" s="79"/>
      <c r="ABU203" s="79"/>
      <c r="ABV203" s="79"/>
      <c r="ABW203" s="79"/>
      <c r="ABX203" s="79"/>
      <c r="ABY203" s="79"/>
      <c r="ABZ203" s="79"/>
      <c r="ACA203" s="79"/>
      <c r="ACB203" s="79"/>
      <c r="ACC203" s="79"/>
      <c r="ACD203" s="79"/>
      <c r="ACE203" s="79"/>
      <c r="ACF203" s="79"/>
      <c r="ACG203" s="79"/>
      <c r="ACH203" s="79"/>
      <c r="ACI203" s="79"/>
      <c r="ACJ203" s="79"/>
      <c r="ACK203" s="79"/>
      <c r="ACL203" s="79"/>
      <c r="ACM203" s="79"/>
      <c r="ACN203" s="79"/>
      <c r="ACO203" s="79"/>
      <c r="ACP203" s="79"/>
      <c r="ACQ203" s="79"/>
      <c r="ACR203" s="79"/>
      <c r="ACS203" s="79"/>
      <c r="ACT203" s="79"/>
      <c r="ACU203" s="79"/>
      <c r="ACV203" s="79"/>
      <c r="ACW203" s="79"/>
      <c r="ACX203" s="79"/>
      <c r="ACY203" s="79"/>
      <c r="ACZ203" s="79"/>
      <c r="ADA203" s="79"/>
      <c r="ADB203" s="79"/>
      <c r="ADC203" s="79"/>
      <c r="ADD203" s="79"/>
      <c r="ADE203" s="79"/>
      <c r="ADF203" s="79"/>
      <c r="ADG203" s="79"/>
      <c r="ADH203" s="79"/>
      <c r="ADI203" s="79"/>
      <c r="ADJ203" s="79"/>
      <c r="ADK203" s="79"/>
      <c r="ADL203" s="79"/>
      <c r="ADM203" s="79"/>
      <c r="ADN203" s="79"/>
      <c r="ADO203" s="79"/>
      <c r="ADP203" s="79"/>
      <c r="ADQ203" s="79"/>
      <c r="ADR203" s="79"/>
      <c r="ADS203" s="79"/>
      <c r="ADT203" s="79"/>
      <c r="ADU203" s="79"/>
      <c r="ADV203" s="79"/>
      <c r="ADW203" s="79"/>
      <c r="ADX203" s="79"/>
      <c r="ADY203" s="79"/>
      <c r="ADZ203" s="79"/>
      <c r="AEA203" s="79"/>
      <c r="AEB203" s="79"/>
      <c r="AEC203" s="79"/>
      <c r="AED203" s="79"/>
      <c r="AEE203" s="79"/>
      <c r="AEF203" s="79"/>
      <c r="AEG203" s="79"/>
      <c r="AEH203" s="79"/>
      <c r="AEI203" s="79"/>
      <c r="AEJ203" s="79"/>
      <c r="AEK203" s="79"/>
      <c r="AEL203" s="79"/>
      <c r="AEM203" s="79"/>
      <c r="AEN203" s="79"/>
      <c r="AEO203" s="79"/>
      <c r="AEP203" s="79"/>
      <c r="AEQ203" s="79"/>
      <c r="AER203" s="79"/>
      <c r="AES203" s="79"/>
      <c r="AET203" s="79"/>
      <c r="AEU203" s="79"/>
      <c r="AEV203" s="79"/>
      <c r="AEW203" s="79"/>
      <c r="AEX203" s="79"/>
      <c r="AEY203" s="79"/>
      <c r="AEZ203" s="79"/>
      <c r="AFA203" s="79"/>
      <c r="AFB203" s="79"/>
      <c r="AFC203" s="79"/>
      <c r="AFD203" s="79"/>
      <c r="AFE203" s="79"/>
      <c r="AFF203" s="79"/>
      <c r="AFG203" s="79"/>
      <c r="AFH203" s="79"/>
      <c r="AFI203" s="79"/>
      <c r="AFJ203" s="79"/>
      <c r="AFK203" s="79"/>
      <c r="AFL203" s="79"/>
      <c r="AFM203" s="79"/>
      <c r="AFN203" s="79"/>
      <c r="AFO203" s="79"/>
      <c r="AFP203" s="79"/>
      <c r="AFQ203" s="79"/>
      <c r="AFR203" s="79"/>
      <c r="AFS203" s="79"/>
      <c r="AFT203" s="79"/>
      <c r="AFU203" s="79"/>
      <c r="AFV203" s="79"/>
      <c r="AFW203" s="79"/>
      <c r="AFX203" s="79"/>
      <c r="AFY203" s="79"/>
      <c r="AFZ203" s="79"/>
      <c r="AGA203" s="79"/>
      <c r="AGB203" s="79"/>
      <c r="AGC203" s="79"/>
      <c r="AGD203" s="79"/>
      <c r="AGE203" s="79"/>
      <c r="AGF203" s="79"/>
      <c r="AGG203" s="79"/>
      <c r="AGH203" s="79"/>
      <c r="AGI203" s="79"/>
      <c r="AGJ203" s="79"/>
      <c r="AGK203" s="79"/>
      <c r="AGL203" s="79"/>
      <c r="AGM203" s="79"/>
      <c r="AGN203" s="79"/>
      <c r="AGO203" s="79"/>
      <c r="AGP203" s="79"/>
      <c r="AGQ203" s="79"/>
      <c r="AGR203" s="79"/>
      <c r="AGS203" s="79"/>
      <c r="AGT203" s="79"/>
      <c r="AGU203" s="79"/>
      <c r="AGV203" s="79"/>
      <c r="AGW203" s="79"/>
      <c r="AGX203" s="79"/>
      <c r="AGY203" s="79"/>
      <c r="AGZ203" s="79"/>
      <c r="AHA203" s="79"/>
      <c r="AHB203" s="79"/>
      <c r="AHC203" s="79"/>
      <c r="AHD203" s="79"/>
      <c r="AHE203" s="79"/>
      <c r="AHF203" s="79"/>
      <c r="AHG203" s="79"/>
      <c r="AHH203" s="79"/>
      <c r="AHI203" s="79"/>
      <c r="AHJ203" s="79"/>
      <c r="AHK203" s="79"/>
      <c r="AHL203" s="79"/>
      <c r="AHM203" s="79"/>
      <c r="AHN203" s="79"/>
      <c r="AHO203" s="79"/>
      <c r="AHP203" s="79"/>
      <c r="AHQ203" s="79"/>
      <c r="AHR203" s="79"/>
      <c r="AHS203" s="79"/>
      <c r="AHT203" s="79"/>
      <c r="AHU203" s="79"/>
      <c r="AHV203" s="79"/>
      <c r="AHW203" s="79"/>
      <c r="AHX203" s="79"/>
      <c r="AHY203" s="79"/>
      <c r="AHZ203" s="79"/>
      <c r="AIA203" s="79"/>
      <c r="AIB203" s="79"/>
      <c r="AIC203" s="79"/>
      <c r="AID203" s="79"/>
      <c r="AIE203" s="79"/>
      <c r="AIF203" s="79"/>
      <c r="AIG203" s="79"/>
      <c r="AIH203" s="79"/>
      <c r="AII203" s="79"/>
      <c r="AIJ203" s="79"/>
      <c r="AIK203" s="79"/>
      <c r="AIL203" s="79"/>
      <c r="AIM203" s="79"/>
      <c r="AIN203" s="79"/>
      <c r="AIO203" s="79"/>
      <c r="AIP203" s="79"/>
      <c r="AIQ203" s="79"/>
      <c r="AIR203" s="79"/>
      <c r="AIS203" s="79"/>
      <c r="AIT203" s="79"/>
      <c r="AIU203" s="79"/>
      <c r="AIV203" s="79"/>
      <c r="AIW203" s="79"/>
      <c r="AIX203" s="79"/>
      <c r="AIY203" s="79"/>
      <c r="AIZ203" s="79"/>
      <c r="AJA203" s="79"/>
      <c r="AJB203" s="79"/>
      <c r="AJC203" s="79"/>
      <c r="AJD203" s="79"/>
      <c r="AJE203" s="79"/>
      <c r="AJF203" s="79"/>
      <c r="AJG203" s="79"/>
      <c r="AJH203" s="79"/>
      <c r="AJI203" s="79"/>
      <c r="AJJ203" s="79"/>
      <c r="AJK203" s="79"/>
      <c r="AJL203" s="79"/>
      <c r="AJM203" s="79"/>
      <c r="AJN203" s="79"/>
      <c r="AJO203" s="79"/>
      <c r="AJP203" s="79"/>
      <c r="AJQ203" s="79"/>
      <c r="AJR203" s="79"/>
      <c r="AJS203" s="79"/>
      <c r="AJT203" s="79"/>
      <c r="AJU203" s="79"/>
      <c r="AJV203" s="79"/>
      <c r="AJW203" s="79"/>
      <c r="AJX203" s="79"/>
      <c r="AJY203" s="79"/>
      <c r="AJZ203" s="79"/>
      <c r="AKA203" s="79"/>
      <c r="AKB203" s="79"/>
      <c r="AKC203" s="79"/>
      <c r="AKD203" s="79"/>
      <c r="AKE203" s="79"/>
      <c r="AKF203" s="79"/>
      <c r="AKG203" s="79"/>
      <c r="AKH203" s="79"/>
      <c r="AKI203" s="79"/>
      <c r="AKJ203" s="79"/>
      <c r="AKK203" s="79"/>
      <c r="AKL203" s="79"/>
      <c r="AKM203" s="79"/>
      <c r="AKN203" s="79"/>
      <c r="AKO203" s="79"/>
      <c r="AKP203" s="79"/>
      <c r="AKQ203" s="79"/>
      <c r="AKR203" s="79"/>
      <c r="AKS203" s="79"/>
      <c r="AKT203" s="79"/>
      <c r="AKU203" s="79"/>
      <c r="AKV203" s="79"/>
      <c r="AKW203" s="79"/>
      <c r="AKX203" s="79"/>
      <c r="AKY203" s="79"/>
      <c r="AKZ203" s="79"/>
      <c r="ALA203" s="79"/>
      <c r="ALB203" s="79"/>
      <c r="ALC203" s="79"/>
      <c r="ALD203" s="79"/>
      <c r="ALE203" s="79"/>
      <c r="ALF203" s="79"/>
      <c r="ALG203" s="79"/>
      <c r="ALH203" s="79"/>
      <c r="ALI203" s="79"/>
      <c r="ALJ203" s="79"/>
      <c r="ALK203" s="79"/>
      <c r="ALL203" s="79"/>
      <c r="ALM203" s="79"/>
      <c r="ALN203" s="79"/>
      <c r="ALO203" s="79"/>
      <c r="ALP203" s="79"/>
      <c r="ALQ203" s="79"/>
      <c r="ALR203" s="79"/>
      <c r="ALS203" s="79"/>
      <c r="ALT203" s="79"/>
      <c r="ALU203" s="79"/>
      <c r="ALV203" s="79"/>
      <c r="ALW203" s="79"/>
      <c r="ALX203" s="79"/>
      <c r="ALY203" s="79"/>
      <c r="ALZ203" s="79"/>
      <c r="AMA203" s="79"/>
      <c r="AMB203" s="79"/>
      <c r="AMC203" s="79"/>
      <c r="AMD203" s="79"/>
      <c r="AME203" s="79"/>
      <c r="AMF203" s="79"/>
      <c r="AMG203" s="79"/>
      <c r="AMH203" s="79"/>
      <c r="AMI203" s="79"/>
      <c r="AMJ203" s="79"/>
      <c r="AMK203" s="79"/>
      <c r="AML203" s="79"/>
      <c r="AMM203" s="79"/>
      <c r="AMN203" s="79"/>
      <c r="AMO203" s="79"/>
      <c r="AMP203" s="79"/>
      <c r="AMQ203" s="79"/>
      <c r="AMR203" s="79"/>
      <c r="AMS203" s="79"/>
      <c r="AMT203" s="79"/>
      <c r="AMU203" s="79"/>
      <c r="AMV203" s="79"/>
      <c r="AMW203" s="79"/>
      <c r="AMX203" s="79"/>
      <c r="AMY203" s="79"/>
      <c r="AMZ203" s="79"/>
      <c r="ANA203" s="79"/>
      <c r="ANB203" s="79"/>
      <c r="ANC203" s="79"/>
      <c r="AND203" s="79"/>
      <c r="ANE203" s="79"/>
      <c r="ANF203" s="79"/>
      <c r="ANG203" s="79"/>
      <c r="ANH203" s="79"/>
      <c r="ANI203" s="79"/>
      <c r="ANJ203" s="79"/>
      <c r="ANK203" s="79"/>
      <c r="ANL203" s="79"/>
      <c r="ANM203" s="79"/>
      <c r="ANN203" s="79"/>
      <c r="ANO203" s="79"/>
      <c r="ANP203" s="79"/>
      <c r="ANQ203" s="79"/>
      <c r="ANR203" s="79"/>
      <c r="ANS203" s="79"/>
      <c r="ANT203" s="79"/>
      <c r="ANU203" s="79"/>
      <c r="ANV203" s="79"/>
      <c r="ANW203" s="79"/>
      <c r="ANX203" s="79"/>
      <c r="ANY203" s="79"/>
      <c r="ANZ203" s="79"/>
      <c r="AOA203" s="79"/>
      <c r="AOB203" s="79"/>
      <c r="AOC203" s="79"/>
      <c r="AOD203" s="79"/>
      <c r="AOE203" s="79"/>
      <c r="AOF203" s="79"/>
      <c r="AOG203" s="79"/>
      <c r="AOH203" s="79"/>
      <c r="AOI203" s="79"/>
      <c r="AOJ203" s="79"/>
      <c r="AOK203" s="79"/>
      <c r="AOL203" s="79"/>
      <c r="AOM203" s="79"/>
      <c r="AON203" s="79"/>
      <c r="AOO203" s="79"/>
      <c r="AOP203" s="79"/>
      <c r="AOQ203" s="79"/>
      <c r="AOR203" s="79"/>
      <c r="AOS203" s="79"/>
      <c r="AOT203" s="79"/>
      <c r="AOU203" s="79"/>
      <c r="AOV203" s="79"/>
      <c r="AOW203" s="79"/>
      <c r="AOX203" s="79"/>
      <c r="AOY203" s="79"/>
      <c r="AOZ203" s="79"/>
      <c r="APA203" s="79"/>
      <c r="APB203" s="79"/>
      <c r="APC203" s="79"/>
      <c r="APD203" s="79"/>
      <c r="APE203" s="79"/>
      <c r="APF203" s="79"/>
      <c r="APG203" s="79"/>
      <c r="APH203" s="79"/>
      <c r="API203" s="79"/>
      <c r="APJ203" s="79"/>
      <c r="APK203" s="79"/>
      <c r="APL203" s="79"/>
      <c r="APM203" s="79"/>
      <c r="APN203" s="79"/>
      <c r="APO203" s="79"/>
      <c r="APP203" s="79"/>
      <c r="APQ203" s="79"/>
      <c r="APR203" s="79"/>
      <c r="APS203" s="79"/>
      <c r="APT203" s="79"/>
      <c r="APU203" s="79"/>
      <c r="APV203" s="79"/>
      <c r="APW203" s="79"/>
      <c r="APX203" s="79"/>
      <c r="APY203" s="79"/>
      <c r="APZ203" s="79"/>
      <c r="AQA203" s="79"/>
      <c r="AQB203" s="79"/>
      <c r="AQC203" s="79"/>
      <c r="AQD203" s="79"/>
      <c r="AQE203" s="79"/>
      <c r="AQF203" s="79"/>
      <c r="AQG203" s="79"/>
      <c r="AQH203" s="79"/>
      <c r="AQI203" s="79"/>
      <c r="AQJ203" s="79"/>
      <c r="AQK203" s="79"/>
      <c r="AQL203" s="79"/>
      <c r="AQM203" s="79"/>
      <c r="AQN203" s="79"/>
      <c r="AQO203" s="79"/>
      <c r="AQP203" s="79"/>
      <c r="AQQ203" s="79"/>
      <c r="AQR203" s="79"/>
      <c r="AQS203" s="79"/>
      <c r="AQT203" s="79"/>
      <c r="AQU203" s="79"/>
      <c r="AQV203" s="79"/>
      <c r="AQW203" s="79"/>
      <c r="AQX203" s="79"/>
      <c r="AQY203" s="79"/>
      <c r="AQZ203" s="79"/>
      <c r="ARA203" s="79"/>
      <c r="ARB203" s="79"/>
      <c r="ARC203" s="79"/>
      <c r="ARD203" s="79"/>
      <c r="ARE203" s="79"/>
      <c r="ARF203" s="79"/>
      <c r="ARG203" s="79"/>
      <c r="ARH203" s="79"/>
      <c r="ARI203" s="79"/>
      <c r="ARJ203" s="79"/>
      <c r="ARK203" s="79"/>
      <c r="ARL203" s="79"/>
      <c r="ARM203" s="79"/>
      <c r="ARN203" s="79"/>
      <c r="ARO203" s="79"/>
      <c r="ARP203" s="79"/>
    </row>
    <row r="204" spans="1:1160" s="79" customFormat="1" ht="14.4">
      <c r="A204" s="105"/>
      <c r="B204" s="106"/>
      <c r="C204" s="107" t="s">
        <v>25</v>
      </c>
      <c r="D204" s="108"/>
      <c r="E204" s="109">
        <f>SUM(E195:E203)</f>
        <v>860</v>
      </c>
      <c r="F204" s="110">
        <f t="shared" ref="F204:I204" si="20">SUM(F195:F203)</f>
        <v>48.099999999999994</v>
      </c>
      <c r="G204" s="110">
        <f t="shared" si="20"/>
        <v>40.6</v>
      </c>
      <c r="H204" s="110">
        <f t="shared" si="20"/>
        <v>155.36999999999998</v>
      </c>
      <c r="I204" s="110">
        <f t="shared" si="20"/>
        <v>1199.74</v>
      </c>
      <c r="J204" s="109"/>
      <c r="K204" s="110">
        <f>SUM(K195:K203)</f>
        <v>102.62</v>
      </c>
    </row>
    <row r="205" spans="1:1160" ht="15" thickBot="1">
      <c r="A205" s="37">
        <v>10</v>
      </c>
      <c r="B205" s="124" t="s">
        <v>35</v>
      </c>
      <c r="C205" s="125"/>
      <c r="D205" s="11"/>
      <c r="E205" s="44">
        <f>E194+E204</f>
        <v>860</v>
      </c>
      <c r="F205" s="38">
        <f t="shared" ref="F205:K205" si="21">F194+F204</f>
        <v>48.099999999999994</v>
      </c>
      <c r="G205" s="38">
        <f t="shared" si="21"/>
        <v>40.6</v>
      </c>
      <c r="H205" s="38">
        <f t="shared" si="21"/>
        <v>155.36999999999998</v>
      </c>
      <c r="I205" s="38">
        <f t="shared" si="21"/>
        <v>1199.74</v>
      </c>
      <c r="J205" s="44"/>
      <c r="K205" s="38">
        <f t="shared" si="21"/>
        <v>102.62</v>
      </c>
    </row>
    <row r="206" spans="1:1160" ht="13.8" thickBot="1">
      <c r="A206" s="70"/>
      <c r="B206" s="126" t="s">
        <v>37</v>
      </c>
      <c r="C206" s="126"/>
      <c r="D206" s="126"/>
      <c r="E206" s="71">
        <f>(E24+E44+E64+E84+E104+E124+E144+E165+E185+E205)/(IF(E24=0,0,1)+IF(E44=0,0,1)+IF(E64=0,0,1)+IF(E84=0,0,1)+IF(E104=0,0,1)+IF(E124=0,0,1)+IF(E144=0,0,1)+IF(E165=0,0,1)+IF(E185=0,0,1)+IF(E205=0,0,1))</f>
        <v>890</v>
      </c>
      <c r="F206" s="72">
        <f>(F24+F44+F64+F84+F104+F124+F144+F165+F185+F205)/(IF(F24=0,0,1)+IF(F44=0,0,1)+IF(F64=0,0,1)+IF(F84=0,0,1)+IF(F104=0,0,1)+IF(F124=0,0,1)+IF(F144=0,0,1)+IF(F165=0,0,1)+IF(F185=0,0,1)+IF(F205=0,0,1))</f>
        <v>52.42</v>
      </c>
      <c r="G206" s="72">
        <f>(G24+G44+G64+G84+G104+G124+G144+G165+G185+G205)/(IF(G24=0,0,1)+IF(G44=0,0,1)+IF(G64=0,0,1)+IF(G84=0,0,1)+IF(G104=0,0,1)+IF(G124=0,0,1)+IF(G144=0,0,1)+IF(G165=0,0,1)+IF(G185=0,0,1)+IF(G205=0,0,1))</f>
        <v>43.433999999999997</v>
      </c>
      <c r="H206" s="72">
        <f>(H24+H44+H64+H84+H104+H124+H144+H165+H185+H205)/(IF(H24=0,0,1)+IF(H44=0,0,1)+IF(H64=0,0,1)+IF(H84=0,0,1)+IF(H104=0,0,1)+IF(H124=0,0,1)+IF(H144=0,0,1)+IF(H165=0,0,1)+IF(H185=0,0,1)+IF(H205=0,0,1))</f>
        <v>176.1216</v>
      </c>
      <c r="I206" s="72">
        <f>(I24+I44+I64+I84+I104+I124+I144+I165+I185+I205)/(IF(I24=0,0,1)+IF(I44=0,0,1)+IF(I64=0,0,1)+IF(I84=0,0,1)+IF(I104=0,0,1)+IF(I124=0,0,1)+IF(I144=0,0,1)+IF(I165=0,0,1)+IF(I185=0,0,1)+IF(I205=0,0,1))</f>
        <v>1256.8746000000001</v>
      </c>
      <c r="J206" s="73"/>
      <c r="K206" s="72">
        <v>102.62</v>
      </c>
    </row>
    <row r="210" spans="1:16">
      <c r="A210" s="57"/>
      <c r="B210" s="117"/>
      <c r="C210" s="11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</row>
    <row r="211" spans="1:16">
      <c r="A211" s="57"/>
      <c r="B211" s="117"/>
      <c r="C211" s="11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</row>
    <row r="212" spans="1:16">
      <c r="A212" s="57"/>
      <c r="B212" s="117"/>
      <c r="C212" s="11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</row>
    <row r="213" spans="1:16">
      <c r="A213" s="57"/>
      <c r="B213" s="117"/>
      <c r="C213" s="11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</row>
    <row r="214" spans="1:16">
      <c r="A214" s="57"/>
      <c r="B214" s="117"/>
      <c r="C214" s="11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</row>
    <row r="215" spans="1:16">
      <c r="A215" s="57"/>
      <c r="B215" s="117"/>
      <c r="C215" s="11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</row>
    <row r="216" spans="1:16">
      <c r="A216" s="57"/>
      <c r="B216" s="117"/>
      <c r="C216" s="11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</row>
    <row r="217" spans="1:16">
      <c r="A217" s="57"/>
      <c r="B217" s="117"/>
      <c r="C217" s="11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</row>
    <row r="218" spans="1:16">
      <c r="A218" s="57"/>
      <c r="B218" s="117"/>
      <c r="C218" s="11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</row>
    <row r="219" spans="1:16">
      <c r="A219" s="57"/>
      <c r="B219" s="117"/>
      <c r="C219" s="11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</row>
    <row r="220" spans="1:16">
      <c r="A220" s="57"/>
      <c r="B220" s="117"/>
      <c r="C220" s="11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</row>
    <row r="221" spans="1:16">
      <c r="A221" s="57"/>
      <c r="B221" s="117"/>
      <c r="C221" s="11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</row>
    <row r="222" spans="1:16">
      <c r="A222" s="57"/>
      <c r="B222" s="117"/>
      <c r="C222" s="11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</row>
    <row r="223" spans="1:16">
      <c r="A223" s="57"/>
      <c r="B223" s="117"/>
      <c r="C223" s="11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</row>
    <row r="224" spans="1:16">
      <c r="A224" s="57"/>
      <c r="B224" s="117"/>
      <c r="C224" s="11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</row>
    <row r="225" spans="1:16">
      <c r="A225" s="57"/>
      <c r="B225" s="117"/>
      <c r="C225" s="11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</row>
    <row r="226" spans="1:16">
      <c r="A226" s="57"/>
      <c r="B226" s="117"/>
      <c r="C226" s="11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</row>
    <row r="227" spans="1:16">
      <c r="A227" s="57"/>
      <c r="B227" s="117"/>
      <c r="C227" s="11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</row>
    <row r="228" spans="1:16">
      <c r="A228" s="57"/>
      <c r="B228" s="117"/>
      <c r="C228" s="11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</row>
    <row r="229" spans="1:16">
      <c r="A229" s="57"/>
      <c r="B229" s="117"/>
      <c r="C229" s="11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</row>
    <row r="230" spans="1:16">
      <c r="A230" s="57"/>
      <c r="B230" s="117"/>
      <c r="C230" s="11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</row>
    <row r="231" spans="1:16">
      <c r="A231" s="57"/>
      <c r="B231" s="117"/>
      <c r="C231" s="11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</row>
    <row r="232" spans="1:16">
      <c r="A232" s="57"/>
      <c r="B232" s="117"/>
      <c r="C232" s="11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</row>
    <row r="233" spans="1:16">
      <c r="A233" s="57"/>
      <c r="B233" s="117"/>
      <c r="C233" s="11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</row>
    <row r="234" spans="1:16">
      <c r="A234" s="57"/>
      <c r="B234" s="117"/>
      <c r="C234" s="11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</row>
    <row r="235" spans="1:16">
      <c r="A235" s="57"/>
      <c r="B235" s="117"/>
      <c r="C235" s="11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</row>
    <row r="236" spans="1:16">
      <c r="A236" s="57"/>
      <c r="B236" s="117"/>
      <c r="C236" s="11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</row>
    <row r="237" spans="1:16">
      <c r="A237" s="57"/>
      <c r="B237" s="117"/>
      <c r="C237" s="11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</row>
    <row r="238" spans="1:16">
      <c r="A238" s="57"/>
      <c r="B238" s="117"/>
      <c r="C238" s="11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</row>
    <row r="239" spans="1:16">
      <c r="A239" s="57"/>
      <c r="B239" s="117"/>
      <c r="C239" s="11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</row>
    <row r="240" spans="1:16">
      <c r="A240" s="57"/>
      <c r="B240" s="117"/>
      <c r="C240" s="11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</row>
    <row r="241" spans="1:16">
      <c r="A241" s="57"/>
      <c r="B241" s="117"/>
      <c r="C241" s="11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</row>
    <row r="242" spans="1:16">
      <c r="A242" s="57"/>
      <c r="B242" s="117"/>
      <c r="C242" s="11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</row>
    <row r="243" spans="1:16">
      <c r="A243" s="57"/>
      <c r="B243" s="117"/>
      <c r="C243" s="11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</row>
    <row r="244" spans="1:16">
      <c r="A244" s="57"/>
      <c r="B244" s="117"/>
      <c r="C244" s="11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</row>
    <row r="245" spans="1:16">
      <c r="A245" s="57"/>
      <c r="B245" s="117"/>
      <c r="C245" s="11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</row>
    <row r="246" spans="1:16">
      <c r="A246" s="57"/>
      <c r="B246" s="117"/>
      <c r="C246" s="11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</row>
    <row r="247" spans="1:16">
      <c r="A247" s="57"/>
      <c r="B247" s="117"/>
      <c r="C247" s="11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</row>
    <row r="248" spans="1:16">
      <c r="A248" s="57"/>
      <c r="B248" s="117"/>
      <c r="C248" s="11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</row>
    <row r="249" spans="1:16">
      <c r="A249" s="57"/>
      <c r="B249" s="117"/>
      <c r="C249" s="11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</row>
    <row r="250" spans="1:16">
      <c r="A250" s="57"/>
      <c r="B250" s="117"/>
      <c r="C250" s="11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</row>
    <row r="251" spans="1:16">
      <c r="A251" s="57"/>
      <c r="B251" s="117"/>
      <c r="C251" s="11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</row>
    <row r="252" spans="1:16">
      <c r="A252" s="57"/>
      <c r="B252" s="117"/>
      <c r="C252" s="11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</row>
    <row r="253" spans="1:16">
      <c r="A253" s="57"/>
      <c r="B253" s="117"/>
      <c r="C253" s="11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</row>
    <row r="254" spans="1:16">
      <c r="A254" s="57"/>
      <c r="B254" s="117"/>
      <c r="C254" s="11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</row>
    <row r="255" spans="1:16">
      <c r="A255" s="57"/>
      <c r="B255" s="117"/>
      <c r="C255" s="11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</row>
    <row r="256" spans="1:16">
      <c r="A256" s="57"/>
      <c r="B256" s="117"/>
      <c r="C256" s="11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</row>
    <row r="257" spans="1:16">
      <c r="A257" s="57"/>
      <c r="B257" s="117"/>
      <c r="C257" s="11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</row>
    <row r="258" spans="1:16">
      <c r="A258" s="57"/>
      <c r="B258" s="117"/>
      <c r="C258" s="11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</row>
    <row r="259" spans="1:16">
      <c r="A259" s="57"/>
      <c r="B259" s="117"/>
      <c r="C259" s="11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</row>
    <row r="260" spans="1:16">
      <c r="A260" s="57"/>
      <c r="B260" s="117"/>
      <c r="C260" s="11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</row>
    <row r="261" spans="1:16">
      <c r="A261" s="57"/>
      <c r="B261" s="117"/>
      <c r="C261" s="11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</row>
    <row r="262" spans="1:16">
      <c r="A262" s="57"/>
      <c r="B262" s="117"/>
      <c r="C262" s="11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</row>
    <row r="263" spans="1:16">
      <c r="A263" s="57"/>
      <c r="B263" s="117"/>
      <c r="C263" s="11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</row>
    <row r="264" spans="1:16">
      <c r="A264" s="57"/>
      <c r="B264" s="117"/>
      <c r="C264" s="11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</row>
    <row r="265" spans="1:16">
      <c r="A265" s="57"/>
      <c r="B265" s="117"/>
      <c r="C265" s="11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</row>
    <row r="266" spans="1:16">
      <c r="A266" s="57"/>
      <c r="B266" s="117"/>
      <c r="C266" s="11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</row>
    <row r="267" spans="1:16">
      <c r="A267" s="57"/>
      <c r="B267" s="117"/>
      <c r="C267" s="11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</row>
    <row r="268" spans="1:16">
      <c r="A268" s="57"/>
      <c r="B268" s="117"/>
      <c r="C268" s="11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</row>
    <row r="269" spans="1:16">
      <c r="A269" s="57"/>
      <c r="B269" s="117"/>
      <c r="C269" s="11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</row>
    <row r="270" spans="1:16">
      <c r="A270" s="57"/>
      <c r="B270" s="117"/>
      <c r="C270" s="11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</row>
    <row r="271" spans="1:16">
      <c r="A271" s="57"/>
      <c r="B271" s="117"/>
      <c r="C271" s="11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</row>
    <row r="272" spans="1:16">
      <c r="A272" s="57"/>
      <c r="B272" s="117"/>
      <c r="C272" s="11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</row>
    <row r="273" spans="1:16">
      <c r="A273" s="57"/>
      <c r="B273" s="117"/>
      <c r="C273" s="11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</row>
    <row r="274" spans="1:16">
      <c r="A274" s="57"/>
      <c r="B274" s="117"/>
      <c r="C274" s="11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</row>
    <row r="275" spans="1:16">
      <c r="A275" s="57"/>
      <c r="B275" s="117"/>
      <c r="C275" s="11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</row>
    <row r="276" spans="1:16">
      <c r="A276" s="57"/>
      <c r="B276" s="117"/>
      <c r="C276" s="11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</row>
    <row r="277" spans="1:16">
      <c r="A277" s="57"/>
      <c r="B277" s="117"/>
      <c r="C277" s="11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</row>
    <row r="278" spans="1:16">
      <c r="A278" s="57"/>
      <c r="B278" s="117"/>
      <c r="C278" s="11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</row>
    <row r="279" spans="1:16">
      <c r="A279" s="57"/>
      <c r="B279" s="117"/>
      <c r="C279" s="11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</row>
    <row r="280" spans="1:16">
      <c r="A280" s="57"/>
      <c r="B280" s="117"/>
      <c r="C280" s="11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</row>
    <row r="281" spans="1:16">
      <c r="A281" s="57"/>
      <c r="B281" s="117"/>
      <c r="C281" s="11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</row>
    <row r="282" spans="1:16">
      <c r="A282" s="57"/>
      <c r="B282" s="117"/>
      <c r="C282" s="11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</row>
    <row r="283" spans="1:16">
      <c r="A283" s="57"/>
      <c r="B283" s="117"/>
      <c r="C283" s="11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</row>
    <row r="284" spans="1:16">
      <c r="A284" s="57"/>
      <c r="B284" s="117"/>
      <c r="C284" s="11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</row>
    <row r="285" spans="1:16">
      <c r="A285" s="57"/>
      <c r="B285" s="117"/>
      <c r="C285" s="11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</row>
    <row r="286" spans="1:16">
      <c r="A286" s="57"/>
      <c r="B286" s="117"/>
      <c r="C286" s="11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</row>
    <row r="287" spans="1:16">
      <c r="A287" s="57"/>
      <c r="B287" s="117"/>
      <c r="C287" s="11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</row>
    <row r="288" spans="1:16">
      <c r="A288" s="57"/>
      <c r="B288" s="117"/>
      <c r="C288" s="11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</row>
    <row r="289" spans="1:16">
      <c r="A289" s="57"/>
      <c r="B289" s="117"/>
      <c r="C289" s="11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</row>
    <row r="290" spans="1:16">
      <c r="A290" s="57"/>
      <c r="B290" s="117"/>
      <c r="C290" s="11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</row>
    <row r="291" spans="1:16">
      <c r="A291" s="57"/>
      <c r="B291" s="117"/>
      <c r="C291" s="11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</row>
    <row r="292" spans="1:16">
      <c r="A292" s="57"/>
      <c r="B292" s="117"/>
      <c r="C292" s="11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</row>
    <row r="293" spans="1:16">
      <c r="A293" s="57"/>
      <c r="B293" s="117"/>
      <c r="C293" s="11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</row>
    <row r="294" spans="1:16">
      <c r="A294" s="57"/>
      <c r="B294" s="117"/>
      <c r="C294" s="11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</row>
    <row r="295" spans="1:16">
      <c r="A295" s="57"/>
      <c r="B295" s="117"/>
      <c r="C295" s="11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</row>
    <row r="296" spans="1:16">
      <c r="A296" s="57"/>
      <c r="B296" s="117"/>
      <c r="C296" s="11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</row>
    <row r="297" spans="1:16">
      <c r="A297" s="57"/>
      <c r="B297" s="117"/>
      <c r="C297" s="11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</row>
    <row r="298" spans="1:16">
      <c r="A298" s="57"/>
      <c r="B298" s="117"/>
      <c r="C298" s="11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</row>
    <row r="299" spans="1:16">
      <c r="A299" s="57"/>
      <c r="B299" s="117"/>
      <c r="C299" s="11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</row>
    <row r="300" spans="1:16">
      <c r="A300" s="57"/>
      <c r="B300" s="117"/>
      <c r="C300" s="11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</row>
    <row r="301" spans="1:16">
      <c r="A301" s="57"/>
      <c r="B301" s="117"/>
      <c r="C301" s="11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</row>
    <row r="302" spans="1:16">
      <c r="A302" s="57"/>
      <c r="B302" s="117"/>
      <c r="C302" s="11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</row>
    <row r="303" spans="1:16">
      <c r="A303" s="57"/>
      <c r="B303" s="117"/>
      <c r="C303" s="11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</row>
    <row r="304" spans="1:16">
      <c r="A304" s="57"/>
      <c r="B304" s="117"/>
      <c r="C304" s="11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</row>
    <row r="305" spans="1:16">
      <c r="A305" s="57"/>
      <c r="B305" s="117"/>
      <c r="C305" s="11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</row>
    <row r="306" spans="1:16">
      <c r="A306" s="57"/>
      <c r="B306" s="117"/>
      <c r="C306" s="11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</row>
    <row r="307" spans="1:16">
      <c r="A307" s="57"/>
      <c r="B307" s="117"/>
      <c r="C307" s="11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</row>
    <row r="308" spans="1:16">
      <c r="A308" s="57"/>
      <c r="B308" s="117"/>
      <c r="C308" s="11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</row>
    <row r="309" spans="1:16">
      <c r="A309" s="57"/>
      <c r="B309" s="117"/>
      <c r="C309" s="11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</row>
    <row r="310" spans="1:16">
      <c r="A310" s="57"/>
      <c r="B310" s="117"/>
      <c r="C310" s="11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</row>
    <row r="311" spans="1:16">
      <c r="A311" s="57"/>
      <c r="B311" s="117"/>
      <c r="C311" s="11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</row>
    <row r="312" spans="1:16">
      <c r="A312" s="57"/>
      <c r="B312" s="117"/>
      <c r="C312" s="11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</row>
    <row r="313" spans="1:16">
      <c r="A313" s="57"/>
      <c r="B313" s="117"/>
      <c r="C313" s="11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</row>
    <row r="314" spans="1:16">
      <c r="A314" s="57"/>
      <c r="B314" s="117"/>
      <c r="C314" s="11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</row>
    <row r="315" spans="1:16">
      <c r="A315" s="57"/>
      <c r="B315" s="117"/>
      <c r="C315" s="11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</row>
    <row r="316" spans="1:16">
      <c r="A316" s="57"/>
      <c r="B316" s="117"/>
      <c r="C316" s="11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</row>
    <row r="317" spans="1:16">
      <c r="A317" s="57"/>
      <c r="B317" s="117"/>
      <c r="C317" s="11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</row>
    <row r="318" spans="1:16">
      <c r="A318" s="57"/>
      <c r="B318" s="117"/>
      <c r="C318" s="11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</row>
    <row r="319" spans="1:16">
      <c r="A319" s="57"/>
      <c r="B319" s="117"/>
      <c r="C319" s="11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</row>
    <row r="320" spans="1:16">
      <c r="A320" s="57"/>
      <c r="B320" s="117"/>
      <c r="C320" s="11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</row>
    <row r="321" spans="1:16">
      <c r="A321" s="57"/>
      <c r="B321" s="117"/>
      <c r="C321" s="11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</row>
    <row r="322" spans="1:16">
      <c r="A322" s="57"/>
      <c r="B322" s="117"/>
      <c r="C322" s="11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</row>
    <row r="323" spans="1:16">
      <c r="A323" s="57"/>
      <c r="B323" s="117"/>
      <c r="C323" s="11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</row>
    <row r="324" spans="1:16">
      <c r="A324" s="57"/>
      <c r="B324" s="117"/>
      <c r="C324" s="11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</row>
    <row r="325" spans="1:16">
      <c r="A325" s="57"/>
      <c r="B325" s="117"/>
      <c r="C325" s="11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</row>
    <row r="326" spans="1:16">
      <c r="A326" s="57"/>
      <c r="B326" s="117"/>
      <c r="C326" s="11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</row>
    <row r="327" spans="1:16">
      <c r="A327" s="57"/>
      <c r="B327" s="117"/>
      <c r="C327" s="11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</row>
    <row r="328" spans="1:16">
      <c r="A328" s="57"/>
      <c r="B328" s="117"/>
      <c r="C328" s="11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</row>
    <row r="329" spans="1:16">
      <c r="A329" s="57"/>
      <c r="B329" s="117"/>
      <c r="C329" s="11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</row>
    <row r="330" spans="1:16">
      <c r="A330" s="57"/>
      <c r="B330" s="117"/>
      <c r="C330" s="11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</row>
    <row r="331" spans="1:16">
      <c r="A331" s="57"/>
      <c r="B331" s="117"/>
      <c r="C331" s="11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</row>
    <row r="332" spans="1:16">
      <c r="A332" s="57"/>
      <c r="B332" s="117"/>
      <c r="C332" s="11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</row>
    <row r="333" spans="1:16">
      <c r="A333" s="57"/>
      <c r="B333" s="117"/>
      <c r="C333" s="11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</row>
    <row r="334" spans="1:16">
      <c r="A334" s="57"/>
      <c r="B334" s="117"/>
      <c r="C334" s="11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</row>
    <row r="335" spans="1:16">
      <c r="A335" s="57"/>
      <c r="B335" s="117"/>
      <c r="C335" s="11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</row>
    <row r="336" spans="1:16">
      <c r="A336" s="57"/>
      <c r="B336" s="117"/>
      <c r="C336" s="11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</row>
    <row r="337" spans="1:16">
      <c r="A337" s="57"/>
      <c r="B337" s="117"/>
      <c r="C337" s="11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</row>
    <row r="338" spans="1:16">
      <c r="A338" s="57"/>
      <c r="B338" s="117"/>
      <c r="C338" s="11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</row>
    <row r="339" spans="1:16">
      <c r="A339" s="57"/>
      <c r="B339" s="117"/>
      <c r="C339" s="11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</row>
    <row r="340" spans="1:16">
      <c r="A340" s="57"/>
      <c r="B340" s="117"/>
      <c r="C340" s="11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</row>
    <row r="341" spans="1:16">
      <c r="A341" s="57"/>
      <c r="B341" s="117"/>
      <c r="C341" s="11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</row>
    <row r="342" spans="1:16">
      <c r="A342" s="57"/>
      <c r="B342" s="117"/>
      <c r="C342" s="11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</row>
    <row r="343" spans="1:16">
      <c r="A343" s="57"/>
      <c r="B343" s="117"/>
      <c r="C343" s="11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</row>
    <row r="344" spans="1:16">
      <c r="A344" s="57"/>
      <c r="B344" s="117"/>
      <c r="C344" s="11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</row>
    <row r="345" spans="1:16">
      <c r="A345" s="57"/>
      <c r="B345" s="117"/>
      <c r="C345" s="11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</row>
    <row r="346" spans="1:16">
      <c r="A346" s="57"/>
      <c r="B346" s="117"/>
      <c r="C346" s="11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</row>
    <row r="347" spans="1:16">
      <c r="A347" s="57"/>
      <c r="B347" s="117"/>
      <c r="C347" s="11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</row>
    <row r="348" spans="1:16">
      <c r="A348" s="57"/>
      <c r="B348" s="117"/>
      <c r="C348" s="11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</row>
    <row r="349" spans="1:16">
      <c r="A349" s="57"/>
      <c r="B349" s="117"/>
      <c r="C349" s="11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</row>
    <row r="350" spans="1:16">
      <c r="A350" s="57"/>
      <c r="B350" s="117"/>
      <c r="C350" s="11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</row>
    <row r="351" spans="1:16">
      <c r="A351" s="57"/>
      <c r="B351" s="117"/>
      <c r="C351" s="11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</row>
    <row r="352" spans="1:16">
      <c r="A352" s="57"/>
      <c r="B352" s="117"/>
      <c r="C352" s="11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</row>
    <row r="353" spans="1:16">
      <c r="A353" s="57"/>
      <c r="B353" s="117"/>
      <c r="C353" s="11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</row>
    <row r="354" spans="1:16">
      <c r="A354" s="57"/>
      <c r="B354" s="117"/>
      <c r="C354" s="11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</row>
    <row r="355" spans="1:16">
      <c r="A355" s="57"/>
      <c r="B355" s="117"/>
      <c r="C355" s="11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</row>
    <row r="356" spans="1:16">
      <c r="A356" s="57"/>
      <c r="B356" s="117"/>
      <c r="C356" s="11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</row>
    <row r="357" spans="1:16">
      <c r="A357" s="57"/>
      <c r="B357" s="117"/>
      <c r="C357" s="11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</row>
    <row r="358" spans="1:16">
      <c r="A358" s="57"/>
      <c r="B358" s="117"/>
      <c r="C358" s="11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</row>
    <row r="359" spans="1:16">
      <c r="A359" s="57"/>
      <c r="B359" s="117"/>
      <c r="C359" s="11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</row>
    <row r="360" spans="1:16">
      <c r="A360" s="57"/>
      <c r="B360" s="117"/>
      <c r="C360" s="11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</row>
    <row r="361" spans="1:16">
      <c r="A361" s="57"/>
      <c r="B361" s="117"/>
      <c r="C361" s="11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</row>
    <row r="362" spans="1:16">
      <c r="A362" s="57"/>
      <c r="B362" s="117"/>
      <c r="C362" s="11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</row>
    <row r="363" spans="1:16">
      <c r="A363" s="57"/>
      <c r="B363" s="117"/>
      <c r="C363" s="11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</row>
    <row r="364" spans="1:16">
      <c r="A364" s="57"/>
      <c r="B364" s="117"/>
      <c r="C364" s="11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</row>
    <row r="365" spans="1:16">
      <c r="A365" s="57"/>
      <c r="B365" s="117"/>
      <c r="C365" s="11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</row>
    <row r="366" spans="1:16">
      <c r="A366" s="57"/>
      <c r="B366" s="117"/>
      <c r="C366" s="11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</row>
    <row r="367" spans="1:16">
      <c r="A367" s="57"/>
      <c r="B367" s="117"/>
      <c r="C367" s="11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</row>
    <row r="368" spans="1:16">
      <c r="A368" s="57"/>
      <c r="B368" s="117"/>
      <c r="C368" s="11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</row>
    <row r="369" spans="1:16">
      <c r="A369" s="57"/>
      <c r="B369" s="117"/>
      <c r="C369" s="11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</row>
    <row r="370" spans="1:16">
      <c r="A370" s="57"/>
      <c r="B370" s="117"/>
      <c r="C370" s="11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</row>
    <row r="371" spans="1:16">
      <c r="A371" s="57"/>
      <c r="B371" s="117"/>
      <c r="C371" s="11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</row>
    <row r="372" spans="1:16">
      <c r="A372" s="57"/>
      <c r="B372" s="117"/>
      <c r="C372" s="11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</row>
    <row r="373" spans="1:16">
      <c r="A373" s="57"/>
      <c r="B373" s="117"/>
      <c r="C373" s="11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</row>
    <row r="374" spans="1:16">
      <c r="A374" s="57"/>
      <c r="B374" s="117"/>
      <c r="C374" s="11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</row>
    <row r="375" spans="1:16">
      <c r="A375" s="57"/>
      <c r="B375" s="117"/>
      <c r="C375" s="11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</row>
    <row r="376" spans="1:16">
      <c r="A376" s="57"/>
      <c r="B376" s="117"/>
      <c r="C376" s="11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</row>
    <row r="377" spans="1:16">
      <c r="A377" s="57"/>
      <c r="B377" s="117"/>
      <c r="C377" s="11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</row>
    <row r="378" spans="1:16">
      <c r="A378" s="57"/>
      <c r="B378" s="117"/>
      <c r="C378" s="11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</row>
    <row r="379" spans="1:16">
      <c r="A379" s="57"/>
      <c r="B379" s="117"/>
      <c r="C379" s="11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</row>
    <row r="380" spans="1:16">
      <c r="A380" s="57"/>
      <c r="B380" s="117"/>
      <c r="C380" s="11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</row>
    <row r="381" spans="1:16">
      <c r="A381" s="57"/>
      <c r="B381" s="117"/>
      <c r="C381" s="11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</row>
    <row r="382" spans="1:16">
      <c r="A382" s="57"/>
      <c r="B382" s="117"/>
      <c r="C382" s="11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</row>
    <row r="383" spans="1:16">
      <c r="A383" s="57"/>
      <c r="B383" s="117"/>
      <c r="C383" s="11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</row>
    <row r="384" spans="1:16">
      <c r="A384" s="57"/>
      <c r="B384" s="117"/>
      <c r="C384" s="11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</row>
    <row r="385" spans="1:16">
      <c r="A385" s="57"/>
      <c r="B385" s="117"/>
      <c r="C385" s="11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</row>
    <row r="386" spans="1:16">
      <c r="A386" s="57"/>
      <c r="B386" s="117"/>
      <c r="C386" s="11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</row>
    <row r="387" spans="1:16">
      <c r="A387" s="57"/>
      <c r="B387" s="117"/>
      <c r="C387" s="11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</row>
    <row r="388" spans="1:16">
      <c r="A388" s="57"/>
      <c r="B388" s="117"/>
      <c r="C388" s="11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</row>
    <row r="389" spans="1:16">
      <c r="A389" s="57"/>
      <c r="B389" s="117"/>
      <c r="C389" s="11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</row>
    <row r="390" spans="1:16">
      <c r="A390" s="57"/>
      <c r="B390" s="117"/>
      <c r="C390" s="11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</row>
    <row r="391" spans="1:16">
      <c r="A391" s="57"/>
      <c r="B391" s="117"/>
      <c r="C391" s="11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</row>
    <row r="392" spans="1:16">
      <c r="A392" s="57"/>
      <c r="B392" s="117"/>
      <c r="C392" s="11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</row>
    <row r="393" spans="1:16">
      <c r="A393" s="57"/>
      <c r="B393" s="117"/>
      <c r="C393" s="11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</row>
    <row r="394" spans="1:16">
      <c r="A394" s="57"/>
      <c r="B394" s="117"/>
      <c r="C394" s="11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</row>
    <row r="395" spans="1:16">
      <c r="A395" s="57"/>
      <c r="B395" s="117"/>
      <c r="C395" s="11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</row>
    <row r="396" spans="1:16">
      <c r="A396" s="57"/>
      <c r="B396" s="117"/>
      <c r="C396" s="11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</row>
    <row r="397" spans="1:16">
      <c r="A397" s="57"/>
      <c r="B397" s="117"/>
      <c r="C397" s="11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</row>
    <row r="398" spans="1:16">
      <c r="A398" s="57"/>
      <c r="B398" s="117"/>
      <c r="C398" s="11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</row>
    <row r="399" spans="1:16">
      <c r="A399" s="57"/>
      <c r="B399" s="117"/>
      <c r="C399" s="11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</row>
    <row r="400" spans="1:16">
      <c r="A400" s="57"/>
      <c r="B400" s="117"/>
      <c r="C400" s="11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</row>
    <row r="401" spans="1:16">
      <c r="A401" s="57"/>
      <c r="B401" s="117"/>
      <c r="C401" s="11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</row>
    <row r="402" spans="1:16">
      <c r="A402" s="57"/>
      <c r="B402" s="117"/>
      <c r="C402" s="11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</row>
    <row r="403" spans="1:16">
      <c r="A403" s="57"/>
      <c r="B403" s="117"/>
      <c r="C403" s="11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</row>
    <row r="404" spans="1:16">
      <c r="A404" s="57"/>
      <c r="B404" s="117"/>
      <c r="C404" s="11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</row>
    <row r="405" spans="1:16">
      <c r="A405" s="57"/>
      <c r="B405" s="117"/>
      <c r="C405" s="11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</row>
    <row r="406" spans="1:16">
      <c r="A406" s="57"/>
      <c r="B406" s="117"/>
      <c r="C406" s="11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</row>
    <row r="407" spans="1:16">
      <c r="A407" s="57"/>
      <c r="B407" s="117"/>
      <c r="C407" s="11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</row>
    <row r="408" spans="1:16">
      <c r="A408" s="57"/>
      <c r="B408" s="117"/>
      <c r="C408" s="11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</row>
    <row r="409" spans="1:16">
      <c r="A409" s="57"/>
      <c r="B409" s="117"/>
      <c r="C409" s="11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</row>
    <row r="410" spans="1:16">
      <c r="A410" s="57"/>
      <c r="B410" s="117"/>
      <c r="C410" s="11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</row>
    <row r="411" spans="1:16">
      <c r="A411" s="57"/>
      <c r="B411" s="117"/>
      <c r="C411" s="11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</row>
    <row r="412" spans="1:16">
      <c r="A412" s="57"/>
      <c r="B412" s="117"/>
      <c r="C412" s="11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</row>
    <row r="413" spans="1:16">
      <c r="A413" s="57"/>
      <c r="B413" s="117"/>
      <c r="C413" s="11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</row>
    <row r="414" spans="1:16">
      <c r="A414" s="57"/>
      <c r="B414" s="117"/>
      <c r="C414" s="11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</row>
    <row r="415" spans="1:16">
      <c r="A415" s="57"/>
      <c r="B415" s="117"/>
      <c r="C415" s="11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</row>
    <row r="416" spans="1:16">
      <c r="A416" s="57"/>
      <c r="B416" s="117"/>
      <c r="C416" s="11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</row>
    <row r="417" spans="1:16">
      <c r="A417" s="57"/>
      <c r="B417" s="117"/>
      <c r="C417" s="11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</row>
    <row r="418" spans="1:16">
      <c r="A418" s="57"/>
      <c r="B418" s="117"/>
      <c r="C418" s="11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</row>
    <row r="419" spans="1:16">
      <c r="A419" s="57"/>
      <c r="B419" s="117"/>
      <c r="C419" s="11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</row>
    <row r="420" spans="1:16">
      <c r="A420" s="57"/>
      <c r="B420" s="117"/>
      <c r="C420" s="11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</row>
    <row r="421" spans="1:16">
      <c r="A421" s="57"/>
      <c r="B421" s="117"/>
      <c r="C421" s="11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</row>
    <row r="422" spans="1:16">
      <c r="A422" s="57"/>
      <c r="B422" s="117"/>
      <c r="C422" s="11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</row>
    <row r="423" spans="1:16">
      <c r="A423" s="57"/>
      <c r="B423" s="117"/>
      <c r="C423" s="11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</row>
    <row r="424" spans="1:16">
      <c r="A424" s="57"/>
      <c r="B424" s="117"/>
      <c r="C424" s="11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</row>
    <row r="425" spans="1:16">
      <c r="A425" s="57"/>
      <c r="B425" s="117"/>
      <c r="C425" s="11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</row>
    <row r="426" spans="1:16">
      <c r="A426" s="57"/>
      <c r="B426" s="117"/>
      <c r="C426" s="11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</row>
    <row r="427" spans="1:16">
      <c r="A427" s="57"/>
      <c r="B427" s="117"/>
      <c r="C427" s="11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</row>
    <row r="428" spans="1:16">
      <c r="A428" s="57"/>
      <c r="B428" s="117"/>
      <c r="C428" s="11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</row>
    <row r="429" spans="1:16">
      <c r="A429" s="57"/>
      <c r="B429" s="117"/>
      <c r="C429" s="11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</row>
    <row r="430" spans="1:16">
      <c r="A430" s="57"/>
      <c r="B430" s="117"/>
      <c r="C430" s="11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</row>
    <row r="431" spans="1:16">
      <c r="A431" s="57"/>
      <c r="B431" s="117"/>
      <c r="C431" s="11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</row>
    <row r="432" spans="1:16">
      <c r="A432" s="57"/>
      <c r="B432" s="117"/>
      <c r="C432" s="11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</row>
    <row r="433" spans="1:16">
      <c r="A433" s="57"/>
      <c r="B433" s="117"/>
      <c r="C433" s="11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</row>
    <row r="434" spans="1:16">
      <c r="A434" s="57"/>
      <c r="B434" s="117"/>
      <c r="C434" s="11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</row>
    <row r="435" spans="1:16">
      <c r="A435" s="57"/>
      <c r="B435" s="117"/>
      <c r="C435" s="11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</row>
    <row r="436" spans="1:16">
      <c r="A436" s="57"/>
      <c r="B436" s="117"/>
      <c r="C436" s="11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</row>
    <row r="437" spans="1:16">
      <c r="A437" s="57"/>
      <c r="B437" s="117"/>
      <c r="C437" s="11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</row>
    <row r="438" spans="1:16">
      <c r="A438" s="57"/>
      <c r="B438" s="117"/>
      <c r="C438" s="11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</row>
    <row r="439" spans="1:16">
      <c r="A439" s="57"/>
      <c r="B439" s="117"/>
      <c r="C439" s="11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</row>
    <row r="440" spans="1:16">
      <c r="A440" s="57"/>
      <c r="B440" s="117"/>
      <c r="C440" s="11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</row>
    <row r="441" spans="1:16">
      <c r="A441" s="57"/>
      <c r="B441" s="117"/>
      <c r="C441" s="11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</row>
    <row r="442" spans="1:16">
      <c r="A442" s="57"/>
      <c r="B442" s="117"/>
      <c r="C442" s="11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</row>
    <row r="443" spans="1:16">
      <c r="A443" s="57"/>
      <c r="B443" s="117"/>
      <c r="C443" s="11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</row>
    <row r="444" spans="1:16">
      <c r="A444" s="57"/>
      <c r="B444" s="117"/>
      <c r="C444" s="11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</row>
    <row r="445" spans="1:16">
      <c r="A445" s="57"/>
      <c r="B445" s="117"/>
      <c r="C445" s="11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</row>
    <row r="446" spans="1:16">
      <c r="A446" s="57"/>
      <c r="B446" s="117"/>
      <c r="C446" s="11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</row>
    <row r="447" spans="1:16">
      <c r="A447" s="57"/>
      <c r="B447" s="117"/>
      <c r="C447" s="11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</row>
    <row r="448" spans="1:16">
      <c r="A448" s="57"/>
      <c r="B448" s="117"/>
      <c r="C448" s="11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</row>
    <row r="449" spans="1:16">
      <c r="A449" s="57"/>
      <c r="B449" s="117"/>
      <c r="C449" s="11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</row>
    <row r="450" spans="1:16">
      <c r="A450" s="57"/>
      <c r="B450" s="117"/>
      <c r="C450" s="11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</row>
    <row r="451" spans="1:16">
      <c r="A451" s="57"/>
      <c r="B451" s="117"/>
      <c r="C451" s="11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</row>
    <row r="452" spans="1:16">
      <c r="A452" s="57"/>
      <c r="B452" s="117"/>
      <c r="C452" s="11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</row>
    <row r="453" spans="1:16">
      <c r="A453" s="57"/>
      <c r="B453" s="117"/>
      <c r="C453" s="11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</row>
    <row r="454" spans="1:16">
      <c r="A454" s="57"/>
      <c r="B454" s="117"/>
      <c r="C454" s="11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</row>
    <row r="455" spans="1:16">
      <c r="A455" s="57"/>
      <c r="B455" s="117"/>
      <c r="C455" s="11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</row>
    <row r="456" spans="1:16">
      <c r="A456" s="57"/>
      <c r="B456" s="117"/>
      <c r="C456" s="11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</row>
    <row r="457" spans="1:16">
      <c r="A457" s="57"/>
      <c r="B457" s="117"/>
      <c r="C457" s="11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</row>
    <row r="458" spans="1:16">
      <c r="A458" s="57"/>
      <c r="B458" s="117"/>
      <c r="C458" s="11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</row>
    <row r="459" spans="1:16">
      <c r="A459" s="57"/>
      <c r="B459" s="117"/>
      <c r="C459" s="11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</row>
    <row r="460" spans="1:16">
      <c r="A460" s="57"/>
      <c r="B460" s="117"/>
      <c r="C460" s="11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</row>
    <row r="461" spans="1:16">
      <c r="A461" s="57"/>
      <c r="B461" s="117"/>
      <c r="C461" s="11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</row>
    <row r="462" spans="1:16">
      <c r="A462" s="57"/>
      <c r="B462" s="117"/>
      <c r="C462" s="11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</row>
    <row r="463" spans="1:16">
      <c r="A463" s="57"/>
      <c r="B463" s="117"/>
      <c r="C463" s="11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</row>
    <row r="464" spans="1:16">
      <c r="A464" s="57"/>
      <c r="B464" s="117"/>
      <c r="C464" s="11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</row>
    <row r="465" spans="1:16">
      <c r="A465" s="57"/>
      <c r="B465" s="117"/>
      <c r="C465" s="11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</row>
    <row r="466" spans="1:16">
      <c r="A466" s="57"/>
      <c r="B466" s="117"/>
      <c r="C466" s="11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</row>
    <row r="467" spans="1:16">
      <c r="A467" s="57"/>
      <c r="B467" s="117"/>
      <c r="C467" s="11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</row>
    <row r="468" spans="1:16">
      <c r="A468" s="57"/>
      <c r="B468" s="117"/>
      <c r="C468" s="11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</row>
    <row r="469" spans="1:16">
      <c r="A469" s="57"/>
      <c r="B469" s="117"/>
      <c r="C469" s="11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</row>
    <row r="470" spans="1:16">
      <c r="A470" s="57"/>
      <c r="B470" s="117"/>
      <c r="C470" s="11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</row>
    <row r="471" spans="1:16">
      <c r="A471" s="57"/>
      <c r="B471" s="117"/>
      <c r="C471" s="11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</row>
    <row r="472" spans="1:16">
      <c r="A472" s="57"/>
      <c r="B472" s="117"/>
      <c r="C472" s="11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</row>
    <row r="473" spans="1:16">
      <c r="A473" s="57"/>
      <c r="B473" s="117"/>
      <c r="C473" s="11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</row>
    <row r="474" spans="1:16">
      <c r="A474" s="57"/>
      <c r="B474" s="117"/>
      <c r="C474" s="11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</row>
    <row r="475" spans="1:16">
      <c r="A475" s="57"/>
      <c r="B475" s="117"/>
      <c r="C475" s="11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</row>
    <row r="476" spans="1:16">
      <c r="A476" s="57"/>
      <c r="B476" s="117"/>
      <c r="C476" s="11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</row>
    <row r="477" spans="1:16">
      <c r="A477" s="57"/>
      <c r="B477" s="117"/>
      <c r="C477" s="11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</row>
    <row r="478" spans="1:16">
      <c r="A478" s="57"/>
      <c r="B478" s="117"/>
      <c r="C478" s="11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</row>
    <row r="479" spans="1:16">
      <c r="A479" s="57"/>
      <c r="B479" s="117"/>
      <c r="C479" s="11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</row>
    <row r="480" spans="1:16">
      <c r="A480" s="57"/>
      <c r="B480" s="117"/>
      <c r="C480" s="11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</row>
    <row r="481" spans="1:16">
      <c r="A481" s="57"/>
      <c r="B481" s="117"/>
      <c r="C481" s="11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</row>
    <row r="482" spans="1:16">
      <c r="A482" s="57"/>
      <c r="B482" s="117"/>
      <c r="C482" s="11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</row>
    <row r="483" spans="1:16">
      <c r="A483" s="57"/>
      <c r="B483" s="117"/>
      <c r="C483" s="11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</row>
    <row r="484" spans="1:16">
      <c r="A484" s="57"/>
      <c r="B484" s="117"/>
      <c r="C484" s="11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</row>
    <row r="485" spans="1:16">
      <c r="A485" s="57"/>
      <c r="B485" s="117"/>
      <c r="C485" s="11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</row>
    <row r="486" spans="1:16">
      <c r="A486" s="57"/>
      <c r="B486" s="117"/>
      <c r="C486" s="11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</row>
    <row r="487" spans="1:16">
      <c r="A487" s="57"/>
      <c r="B487" s="117"/>
      <c r="C487" s="11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</row>
    <row r="488" spans="1:16">
      <c r="A488" s="57"/>
      <c r="B488" s="117"/>
      <c r="C488" s="11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</row>
    <row r="489" spans="1:16">
      <c r="A489" s="57"/>
      <c r="B489" s="117"/>
      <c r="C489" s="11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</row>
    <row r="490" spans="1:16">
      <c r="A490" s="57"/>
      <c r="B490" s="117"/>
      <c r="C490" s="11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</row>
    <row r="491" spans="1:16">
      <c r="A491" s="57"/>
      <c r="B491" s="117"/>
      <c r="C491" s="11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</row>
    <row r="492" spans="1:16">
      <c r="A492" s="57"/>
      <c r="B492" s="117"/>
      <c r="C492" s="11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</row>
    <row r="493" spans="1:16">
      <c r="A493" s="57"/>
      <c r="B493" s="117"/>
      <c r="C493" s="11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</row>
    <row r="494" spans="1:16">
      <c r="A494" s="57"/>
      <c r="B494" s="117"/>
      <c r="C494" s="11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</row>
    <row r="495" spans="1:16">
      <c r="A495" s="57"/>
      <c r="B495" s="117"/>
      <c r="C495" s="11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</row>
    <row r="496" spans="1:16">
      <c r="A496" s="57"/>
      <c r="B496" s="117"/>
      <c r="C496" s="11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</row>
    <row r="497" spans="1:16">
      <c r="A497" s="57"/>
      <c r="B497" s="117"/>
      <c r="C497" s="11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</row>
    <row r="498" spans="1:16">
      <c r="A498" s="57"/>
      <c r="B498" s="117"/>
      <c r="C498" s="11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</row>
    <row r="499" spans="1:16">
      <c r="A499" s="57"/>
      <c r="B499" s="117"/>
      <c r="C499" s="11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</row>
    <row r="500" spans="1:16">
      <c r="A500" s="57"/>
      <c r="B500" s="117"/>
      <c r="C500" s="11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</row>
    <row r="501" spans="1:16">
      <c r="A501" s="57"/>
      <c r="B501" s="117"/>
      <c r="C501" s="11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</row>
    <row r="502" spans="1:16">
      <c r="A502" s="57"/>
      <c r="B502" s="117"/>
      <c r="C502" s="11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</row>
    <row r="503" spans="1:16">
      <c r="A503" s="57"/>
      <c r="B503" s="117"/>
      <c r="C503" s="11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</row>
    <row r="504" spans="1:16">
      <c r="A504" s="57"/>
      <c r="B504" s="117"/>
      <c r="C504" s="11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</row>
    <row r="505" spans="1:16">
      <c r="A505" s="57"/>
      <c r="B505" s="117"/>
      <c r="C505" s="11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</row>
    <row r="506" spans="1:16">
      <c r="A506" s="57"/>
      <c r="B506" s="117"/>
      <c r="C506" s="11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</row>
    <row r="507" spans="1:16">
      <c r="A507" s="57"/>
      <c r="B507" s="117"/>
      <c r="C507" s="11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</row>
    <row r="508" spans="1:16">
      <c r="A508" s="57"/>
      <c r="B508" s="117"/>
      <c r="C508" s="11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</row>
    <row r="509" spans="1:16">
      <c r="A509" s="57"/>
      <c r="B509" s="117"/>
      <c r="C509" s="11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</row>
    <row r="510" spans="1:16">
      <c r="A510" s="57"/>
      <c r="B510" s="117"/>
      <c r="C510" s="11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</row>
    <row r="511" spans="1:16">
      <c r="A511" s="57"/>
      <c r="B511" s="117"/>
      <c r="C511" s="11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</row>
    <row r="512" spans="1:16">
      <c r="A512" s="57"/>
      <c r="B512" s="117"/>
      <c r="C512" s="11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</row>
    <row r="513" spans="1:16">
      <c r="A513" s="57"/>
      <c r="B513" s="117"/>
      <c r="C513" s="11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</row>
    <row r="514" spans="1:16">
      <c r="A514" s="57"/>
      <c r="B514" s="117"/>
      <c r="C514" s="11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</row>
    <row r="515" spans="1:16">
      <c r="A515" s="57"/>
      <c r="B515" s="117"/>
      <c r="C515" s="11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</row>
    <row r="516" spans="1:16">
      <c r="A516" s="57"/>
      <c r="B516" s="117"/>
      <c r="C516" s="11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</row>
    <row r="517" spans="1:16">
      <c r="A517" s="57"/>
      <c r="B517" s="117"/>
      <c r="C517" s="11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</row>
    <row r="518" spans="1:16">
      <c r="A518" s="57"/>
      <c r="B518" s="117"/>
      <c r="C518" s="11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</row>
    <row r="519" spans="1:16">
      <c r="A519" s="57"/>
      <c r="B519" s="117"/>
      <c r="C519" s="11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</row>
    <row r="520" spans="1:16">
      <c r="A520" s="57"/>
      <c r="B520" s="117"/>
      <c r="C520" s="11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</row>
    <row r="521" spans="1:16">
      <c r="A521" s="57"/>
      <c r="B521" s="117"/>
      <c r="C521" s="11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</row>
    <row r="522" spans="1:16">
      <c r="A522" s="57"/>
      <c r="B522" s="117"/>
      <c r="C522" s="11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</row>
    <row r="523" spans="1:16">
      <c r="A523" s="57"/>
      <c r="B523" s="117"/>
      <c r="C523" s="11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</row>
    <row r="524" spans="1:16">
      <c r="A524" s="57"/>
      <c r="B524" s="117"/>
      <c r="C524" s="11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</row>
    <row r="525" spans="1:16">
      <c r="A525" s="57"/>
      <c r="B525" s="117"/>
      <c r="C525" s="11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</row>
    <row r="526" spans="1:16">
      <c r="A526" s="57"/>
      <c r="B526" s="117"/>
      <c r="C526" s="11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</row>
    <row r="527" spans="1:16">
      <c r="A527" s="57"/>
      <c r="B527" s="117"/>
      <c r="C527" s="11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</row>
    <row r="528" spans="1:16">
      <c r="A528" s="57"/>
      <c r="B528" s="117"/>
      <c r="C528" s="11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</row>
    <row r="529" spans="1:16">
      <c r="A529" s="57"/>
      <c r="B529" s="117"/>
      <c r="C529" s="11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</row>
    <row r="530" spans="1:16">
      <c r="A530" s="57"/>
      <c r="B530" s="117"/>
      <c r="C530" s="11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</row>
    <row r="531" spans="1:16">
      <c r="A531" s="57"/>
      <c r="B531" s="117"/>
      <c r="C531" s="11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</row>
    <row r="532" spans="1:16">
      <c r="A532" s="57"/>
      <c r="B532" s="117"/>
      <c r="C532" s="11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</row>
    <row r="533" spans="1:16">
      <c r="A533" s="57"/>
      <c r="B533" s="117"/>
      <c r="C533" s="11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</row>
    <row r="534" spans="1:16">
      <c r="A534" s="57"/>
      <c r="B534" s="117"/>
      <c r="C534" s="11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</row>
    <row r="535" spans="1:16">
      <c r="A535" s="57"/>
      <c r="B535" s="117"/>
      <c r="C535" s="11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</row>
    <row r="536" spans="1:16">
      <c r="A536" s="57"/>
      <c r="B536" s="117"/>
      <c r="C536" s="11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</row>
    <row r="537" spans="1:16">
      <c r="A537" s="57"/>
      <c r="B537" s="117"/>
      <c r="C537" s="11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</row>
    <row r="538" spans="1:16">
      <c r="A538" s="57"/>
      <c r="B538" s="117"/>
      <c r="C538" s="11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</row>
    <row r="539" spans="1:16">
      <c r="A539" s="57"/>
      <c r="B539" s="117"/>
      <c r="C539" s="11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</row>
    <row r="540" spans="1:16">
      <c r="A540" s="57"/>
      <c r="B540" s="117"/>
      <c r="C540" s="11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</row>
    <row r="541" spans="1:16">
      <c r="A541" s="57"/>
      <c r="B541" s="117"/>
      <c r="C541" s="11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</row>
    <row r="542" spans="1:16">
      <c r="A542" s="57"/>
      <c r="B542" s="117"/>
      <c r="C542" s="11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</row>
    <row r="543" spans="1:16">
      <c r="A543" s="57"/>
      <c r="B543" s="117"/>
      <c r="C543" s="11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</row>
    <row r="544" spans="1:16">
      <c r="A544" s="57"/>
      <c r="B544" s="117"/>
      <c r="C544" s="11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</row>
    <row r="545" spans="1:16">
      <c r="A545" s="57"/>
      <c r="B545" s="117"/>
      <c r="C545" s="11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</row>
    <row r="546" spans="1:16">
      <c r="A546" s="57"/>
      <c r="B546" s="117"/>
      <c r="C546" s="11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</row>
    <row r="547" spans="1:16">
      <c r="A547" s="57"/>
      <c r="B547" s="117"/>
      <c r="C547" s="11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</row>
    <row r="548" spans="1:16">
      <c r="A548" s="57"/>
      <c r="B548" s="117"/>
      <c r="C548" s="11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</row>
    <row r="549" spans="1:16">
      <c r="A549" s="57"/>
      <c r="B549" s="117"/>
      <c r="C549" s="11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</row>
    <row r="550" spans="1:16">
      <c r="A550" s="57"/>
      <c r="B550" s="117"/>
      <c r="C550" s="11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</row>
    <row r="551" spans="1:16">
      <c r="A551" s="57"/>
      <c r="B551" s="117"/>
      <c r="C551" s="11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</row>
    <row r="552" spans="1:16">
      <c r="A552" s="57"/>
      <c r="B552" s="117"/>
      <c r="C552" s="11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</row>
    <row r="553" spans="1:16">
      <c r="A553" s="57"/>
      <c r="B553" s="117"/>
      <c r="C553" s="11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</row>
    <row r="554" spans="1:16">
      <c r="A554" s="57"/>
      <c r="B554" s="117"/>
      <c r="C554" s="11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</row>
    <row r="555" spans="1:16">
      <c r="A555" s="57"/>
      <c r="B555" s="117"/>
      <c r="C555" s="11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</row>
    <row r="556" spans="1:16">
      <c r="A556" s="57"/>
      <c r="B556" s="117"/>
      <c r="C556" s="11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</row>
    <row r="557" spans="1:16">
      <c r="A557" s="57"/>
      <c r="B557" s="117"/>
      <c r="C557" s="11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</row>
    <row r="558" spans="1:16">
      <c r="A558" s="57"/>
      <c r="B558" s="117"/>
      <c r="C558" s="11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</row>
    <row r="559" spans="1:16">
      <c r="A559" s="57"/>
      <c r="B559" s="117"/>
      <c r="C559" s="11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</row>
    <row r="560" spans="1:16">
      <c r="A560" s="57"/>
      <c r="B560" s="117"/>
      <c r="C560" s="11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</row>
    <row r="561" spans="1:16">
      <c r="A561" s="57"/>
      <c r="B561" s="117"/>
      <c r="C561" s="11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</row>
    <row r="562" spans="1:16">
      <c r="A562" s="57"/>
      <c r="B562" s="117"/>
      <c r="C562" s="11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</row>
    <row r="563" spans="1:16">
      <c r="A563" s="57"/>
      <c r="B563" s="117"/>
      <c r="C563" s="11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</row>
    <row r="564" spans="1:16">
      <c r="A564" s="57"/>
      <c r="B564" s="117"/>
      <c r="C564" s="11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</row>
    <row r="565" spans="1:16">
      <c r="A565" s="57"/>
      <c r="B565" s="117"/>
      <c r="C565" s="11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</row>
    <row r="566" spans="1:16">
      <c r="A566" s="57"/>
      <c r="B566" s="117"/>
      <c r="C566" s="11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</row>
    <row r="567" spans="1:16">
      <c r="A567" s="57"/>
      <c r="B567" s="117"/>
      <c r="C567" s="11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</row>
    <row r="568" spans="1:16">
      <c r="A568" s="57"/>
      <c r="B568" s="117"/>
      <c r="C568" s="11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</row>
    <row r="569" spans="1:16">
      <c r="A569" s="57"/>
      <c r="B569" s="117"/>
      <c r="C569" s="11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</row>
    <row r="570" spans="1:16">
      <c r="A570" s="57"/>
      <c r="B570" s="117"/>
      <c r="C570" s="11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</row>
    <row r="571" spans="1:16">
      <c r="A571" s="57"/>
      <c r="B571" s="117"/>
      <c r="C571" s="11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</row>
    <row r="572" spans="1:16">
      <c r="A572" s="57"/>
      <c r="B572" s="117"/>
      <c r="C572" s="11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</row>
    <row r="573" spans="1:16">
      <c r="A573" s="57"/>
      <c r="B573" s="117"/>
      <c r="C573" s="11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</row>
    <row r="574" spans="1:16">
      <c r="A574" s="57"/>
      <c r="B574" s="117"/>
      <c r="C574" s="11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</row>
    <row r="575" spans="1:16">
      <c r="A575" s="57"/>
      <c r="B575" s="117"/>
      <c r="C575" s="11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</row>
    <row r="576" spans="1:16">
      <c r="A576" s="57"/>
      <c r="B576" s="117"/>
      <c r="C576" s="11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</row>
    <row r="577" spans="1:16">
      <c r="A577" s="57"/>
      <c r="B577" s="117"/>
      <c r="C577" s="11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</row>
    <row r="578" spans="1:16">
      <c r="A578" s="57"/>
      <c r="B578" s="117"/>
      <c r="C578" s="11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</row>
    <row r="579" spans="1:16">
      <c r="A579" s="57"/>
      <c r="B579" s="117"/>
      <c r="C579" s="11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</row>
    <row r="580" spans="1:16">
      <c r="A580" s="57"/>
      <c r="B580" s="117"/>
      <c r="C580" s="11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</row>
    <row r="581" spans="1:16">
      <c r="A581" s="57"/>
      <c r="B581" s="117"/>
      <c r="C581" s="11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</row>
    <row r="582" spans="1:16">
      <c r="A582" s="57"/>
      <c r="B582" s="117"/>
      <c r="C582" s="11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</row>
    <row r="583" spans="1:16">
      <c r="A583" s="57"/>
      <c r="B583" s="117"/>
      <c r="C583" s="11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</row>
    <row r="584" spans="1:16">
      <c r="A584" s="57"/>
      <c r="B584" s="117"/>
      <c r="C584" s="11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</row>
    <row r="585" spans="1:16">
      <c r="A585" s="57"/>
      <c r="B585" s="117"/>
      <c r="C585" s="11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</row>
    <row r="586" spans="1:16">
      <c r="A586" s="57"/>
      <c r="B586" s="117"/>
      <c r="C586" s="11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</row>
    <row r="587" spans="1:16">
      <c r="A587" s="57"/>
      <c r="B587" s="117"/>
      <c r="C587" s="11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</row>
    <row r="588" spans="1:16">
      <c r="A588" s="57"/>
      <c r="B588" s="117"/>
      <c r="C588" s="11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</row>
    <row r="589" spans="1:16">
      <c r="A589" s="57"/>
      <c r="B589" s="117"/>
      <c r="C589" s="11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</row>
    <row r="590" spans="1:16">
      <c r="A590" s="57"/>
      <c r="B590" s="117"/>
      <c r="C590" s="11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</row>
    <row r="591" spans="1:16">
      <c r="A591" s="57"/>
      <c r="B591" s="117"/>
      <c r="C591" s="11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</row>
    <row r="592" spans="1:16">
      <c r="A592" s="57"/>
      <c r="B592" s="117"/>
      <c r="C592" s="11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</row>
    <row r="593" spans="1:16">
      <c r="A593" s="57"/>
      <c r="B593" s="117"/>
      <c r="C593" s="11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</row>
    <row r="594" spans="1:16">
      <c r="A594" s="57"/>
      <c r="B594" s="117"/>
      <c r="C594" s="11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</row>
    <row r="595" spans="1:16">
      <c r="A595" s="57"/>
      <c r="B595" s="117"/>
      <c r="C595" s="11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</row>
    <row r="596" spans="1:16">
      <c r="A596" s="57"/>
      <c r="B596" s="117"/>
      <c r="C596" s="11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</row>
    <row r="597" spans="1:16">
      <c r="A597" s="57"/>
      <c r="B597" s="117"/>
      <c r="C597" s="11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</row>
    <row r="598" spans="1:16">
      <c r="A598" s="57"/>
      <c r="B598" s="117"/>
      <c r="C598" s="11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</row>
    <row r="599" spans="1:16">
      <c r="A599" s="57"/>
      <c r="B599" s="117"/>
      <c r="C599" s="11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</row>
    <row r="600" spans="1:16">
      <c r="A600" s="57"/>
      <c r="B600" s="117"/>
      <c r="C600" s="11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</row>
    <row r="601" spans="1:16">
      <c r="A601" s="57"/>
      <c r="B601" s="117"/>
      <c r="C601" s="11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</row>
    <row r="602" spans="1:16">
      <c r="A602" s="57"/>
      <c r="B602" s="117"/>
      <c r="C602" s="11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</row>
    <row r="603" spans="1:16">
      <c r="A603" s="57"/>
      <c r="B603" s="117"/>
      <c r="C603" s="11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</row>
    <row r="604" spans="1:16">
      <c r="A604" s="57"/>
      <c r="B604" s="117"/>
      <c r="C604" s="11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</row>
    <row r="605" spans="1:16">
      <c r="A605" s="57"/>
      <c r="B605" s="117"/>
      <c r="C605" s="11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</row>
    <row r="606" spans="1:16">
      <c r="A606" s="57"/>
      <c r="B606" s="117"/>
      <c r="C606" s="11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</row>
    <row r="607" spans="1:16">
      <c r="A607" s="57"/>
      <c r="B607" s="117"/>
      <c r="C607" s="11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</row>
    <row r="608" spans="1:16">
      <c r="A608" s="57"/>
      <c r="B608" s="117"/>
      <c r="C608" s="11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</row>
    <row r="609" spans="1:16">
      <c r="A609" s="57"/>
      <c r="B609" s="117"/>
      <c r="C609" s="11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</row>
    <row r="610" spans="1:16">
      <c r="A610" s="57"/>
      <c r="B610" s="117"/>
      <c r="C610" s="11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</row>
    <row r="611" spans="1:16">
      <c r="A611" s="57"/>
      <c r="B611" s="117"/>
      <c r="C611" s="11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</row>
    <row r="612" spans="1:16">
      <c r="A612" s="57"/>
      <c r="B612" s="117"/>
      <c r="C612" s="11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</row>
    <row r="613" spans="1:16">
      <c r="A613" s="57"/>
      <c r="B613" s="117"/>
      <c r="C613" s="11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</row>
    <row r="614" spans="1:16">
      <c r="A614" s="57"/>
      <c r="B614" s="117"/>
      <c r="C614" s="11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</row>
    <row r="615" spans="1:16">
      <c r="A615" s="57"/>
      <c r="B615" s="117"/>
      <c r="C615" s="11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</row>
    <row r="616" spans="1:16">
      <c r="A616" s="57"/>
      <c r="B616" s="117"/>
      <c r="C616" s="11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</row>
    <row r="617" spans="1:16">
      <c r="A617" s="57"/>
      <c r="B617" s="117"/>
      <c r="C617" s="11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</row>
    <row r="618" spans="1:16">
      <c r="A618" s="57"/>
      <c r="B618" s="117"/>
      <c r="C618" s="11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</row>
    <row r="619" spans="1:16">
      <c r="A619" s="57"/>
      <c r="B619" s="117"/>
      <c r="C619" s="11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</row>
    <row r="620" spans="1:16">
      <c r="A620" s="57"/>
      <c r="B620" s="117"/>
      <c r="C620" s="11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</row>
    <row r="621" spans="1:16">
      <c r="A621" s="57"/>
      <c r="B621" s="117"/>
      <c r="C621" s="11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</row>
    <row r="622" spans="1:16">
      <c r="A622" s="57"/>
      <c r="B622" s="117"/>
      <c r="C622" s="11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</row>
    <row r="623" spans="1:16">
      <c r="A623" s="57"/>
      <c r="B623" s="117"/>
      <c r="C623" s="11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</row>
    <row r="624" spans="1:16">
      <c r="A624" s="57"/>
      <c r="B624" s="117"/>
      <c r="C624" s="11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</row>
    <row r="625" spans="1:16">
      <c r="A625" s="57"/>
      <c r="B625" s="117"/>
      <c r="C625" s="11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</row>
    <row r="626" spans="1:16">
      <c r="A626" s="57"/>
      <c r="B626" s="117"/>
      <c r="C626" s="11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</row>
    <row r="627" spans="1:16">
      <c r="A627" s="57"/>
      <c r="B627" s="117"/>
      <c r="C627" s="11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</row>
    <row r="628" spans="1:16">
      <c r="A628" s="57"/>
      <c r="B628" s="117"/>
      <c r="C628" s="11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</row>
    <row r="629" spans="1:16">
      <c r="A629" s="57"/>
      <c r="B629" s="117"/>
      <c r="C629" s="11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</row>
    <row r="630" spans="1:16">
      <c r="A630" s="57"/>
      <c r="B630" s="117"/>
      <c r="C630" s="11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</row>
    <row r="631" spans="1:16">
      <c r="A631" s="57"/>
      <c r="B631" s="117"/>
      <c r="C631" s="11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</row>
    <row r="632" spans="1:16">
      <c r="A632" s="57"/>
      <c r="B632" s="117"/>
      <c r="C632" s="11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</row>
    <row r="633" spans="1:16">
      <c r="A633" s="57"/>
      <c r="B633" s="117"/>
      <c r="C633" s="11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</row>
    <row r="634" spans="1:16">
      <c r="A634" s="57"/>
      <c r="B634" s="117"/>
      <c r="C634" s="11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</row>
    <row r="635" spans="1:16">
      <c r="A635" s="57"/>
      <c r="B635" s="117"/>
      <c r="C635" s="11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</row>
    <row r="636" spans="1:16">
      <c r="A636" s="57"/>
      <c r="B636" s="117"/>
      <c r="C636" s="11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</row>
    <row r="637" spans="1:16">
      <c r="A637" s="57"/>
      <c r="B637" s="117"/>
      <c r="C637" s="11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</row>
    <row r="638" spans="1:16">
      <c r="A638" s="57"/>
      <c r="B638" s="117"/>
      <c r="C638" s="11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</row>
    <row r="639" spans="1:16">
      <c r="A639" s="57"/>
      <c r="B639" s="117"/>
      <c r="C639" s="11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</row>
    <row r="640" spans="1:16">
      <c r="A640" s="57"/>
      <c r="B640" s="117"/>
      <c r="C640" s="11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</row>
    <row r="641" spans="1:16">
      <c r="A641" s="57"/>
      <c r="B641" s="117"/>
      <c r="C641" s="11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</row>
    <row r="642" spans="1:16">
      <c r="A642" s="57"/>
      <c r="B642" s="117"/>
      <c r="C642" s="11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</row>
    <row r="643" spans="1:16">
      <c r="A643" s="57"/>
      <c r="B643" s="117"/>
      <c r="C643" s="11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</row>
    <row r="644" spans="1:16">
      <c r="A644" s="57"/>
      <c r="B644" s="117"/>
      <c r="C644" s="11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</row>
    <row r="645" spans="1:16">
      <c r="A645" s="57"/>
      <c r="B645" s="117"/>
      <c r="C645" s="11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</row>
    <row r="646" spans="1:16">
      <c r="A646" s="57"/>
      <c r="B646" s="117"/>
      <c r="C646" s="11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</row>
    <row r="647" spans="1:16">
      <c r="A647" s="57"/>
      <c r="B647" s="117"/>
      <c r="C647" s="11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</row>
    <row r="648" spans="1:16">
      <c r="A648" s="57"/>
      <c r="B648" s="117"/>
      <c r="C648" s="11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</row>
    <row r="649" spans="1:16">
      <c r="A649" s="57"/>
      <c r="B649" s="117"/>
      <c r="C649" s="11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</row>
    <row r="650" spans="1:16">
      <c r="A650" s="57"/>
      <c r="B650" s="117"/>
      <c r="C650" s="11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</row>
    <row r="651" spans="1:16">
      <c r="A651" s="57"/>
      <c r="B651" s="117"/>
      <c r="C651" s="11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</row>
    <row r="652" spans="1:16">
      <c r="A652" s="57"/>
      <c r="B652" s="117"/>
      <c r="C652" s="11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</row>
    <row r="653" spans="1:16">
      <c r="A653" s="57"/>
      <c r="B653" s="117"/>
      <c r="C653" s="11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</row>
    <row r="654" spans="1:16">
      <c r="A654" s="57"/>
      <c r="B654" s="117"/>
      <c r="C654" s="11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</row>
    <row r="655" spans="1:16">
      <c r="A655" s="57"/>
      <c r="B655" s="117"/>
      <c r="C655" s="11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</row>
    <row r="656" spans="1:16">
      <c r="A656" s="57"/>
      <c r="B656" s="117"/>
      <c r="C656" s="11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</row>
    <row r="657" spans="1:16">
      <c r="A657" s="57"/>
      <c r="B657" s="117"/>
      <c r="C657" s="11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</row>
    <row r="658" spans="1:16">
      <c r="A658" s="57"/>
      <c r="B658" s="117"/>
      <c r="C658" s="11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</row>
    <row r="659" spans="1:16">
      <c r="A659" s="57"/>
      <c r="B659" s="117"/>
      <c r="C659" s="11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</row>
    <row r="660" spans="1:16">
      <c r="A660" s="57"/>
      <c r="B660" s="117"/>
      <c r="C660" s="11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</row>
    <row r="661" spans="1:16">
      <c r="A661" s="57"/>
      <c r="B661" s="117"/>
      <c r="C661" s="11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</row>
    <row r="662" spans="1:16">
      <c r="A662" s="57"/>
      <c r="B662" s="117"/>
      <c r="C662" s="11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</row>
    <row r="663" spans="1:16">
      <c r="A663" s="57"/>
      <c r="B663" s="117"/>
      <c r="C663" s="11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</row>
    <row r="664" spans="1:16">
      <c r="A664" s="57"/>
      <c r="B664" s="117"/>
      <c r="C664" s="11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</row>
    <row r="665" spans="1:16">
      <c r="A665" s="57"/>
      <c r="B665" s="117"/>
      <c r="C665" s="11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</row>
    <row r="666" spans="1:16">
      <c r="A666" s="57"/>
      <c r="B666" s="117"/>
      <c r="C666" s="11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</row>
    <row r="667" spans="1:16">
      <c r="A667" s="57"/>
      <c r="B667" s="117"/>
      <c r="C667" s="11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</row>
    <row r="668" spans="1:16">
      <c r="A668" s="57"/>
      <c r="B668" s="117"/>
      <c r="C668" s="11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</row>
    <row r="669" spans="1:16">
      <c r="A669" s="57"/>
      <c r="B669" s="117"/>
      <c r="C669" s="11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</row>
    <row r="670" spans="1:16">
      <c r="A670" s="57"/>
      <c r="B670" s="117"/>
      <c r="C670" s="11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</row>
    <row r="671" spans="1:16">
      <c r="A671" s="57"/>
      <c r="B671" s="117"/>
      <c r="C671" s="11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</row>
    <row r="672" spans="1:16">
      <c r="A672" s="57"/>
      <c r="B672" s="117"/>
      <c r="C672" s="11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</row>
    <row r="673" spans="1:16">
      <c r="A673" s="57"/>
      <c r="B673" s="117"/>
      <c r="C673" s="11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</row>
    <row r="674" spans="1:16">
      <c r="A674" s="57"/>
      <c r="B674" s="117"/>
      <c r="C674" s="11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</row>
    <row r="675" spans="1:16">
      <c r="A675" s="57"/>
      <c r="B675" s="117"/>
      <c r="C675" s="11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</row>
    <row r="676" spans="1:16">
      <c r="A676" s="57"/>
      <c r="B676" s="117"/>
      <c r="C676" s="11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</row>
    <row r="677" spans="1:16">
      <c r="A677" s="57"/>
      <c r="B677" s="117"/>
      <c r="C677" s="11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</row>
    <row r="678" spans="1:16">
      <c r="A678" s="57"/>
      <c r="B678" s="117"/>
      <c r="C678" s="11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</row>
    <row r="679" spans="1:16">
      <c r="A679" s="57"/>
      <c r="B679" s="117"/>
      <c r="C679" s="11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</row>
    <row r="680" spans="1:16">
      <c r="A680" s="57"/>
      <c r="B680" s="117"/>
      <c r="C680" s="11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</row>
    <row r="681" spans="1:16">
      <c r="A681" s="57"/>
      <c r="B681" s="117"/>
      <c r="C681" s="11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</row>
    <row r="682" spans="1:16">
      <c r="A682" s="57"/>
      <c r="B682" s="117"/>
      <c r="C682" s="11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</row>
    <row r="683" spans="1:16">
      <c r="A683" s="57"/>
      <c r="B683" s="117"/>
      <c r="C683" s="11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</row>
    <row r="684" spans="1:16">
      <c r="A684" s="57"/>
      <c r="B684" s="117"/>
      <c r="C684" s="11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</row>
    <row r="685" spans="1:16">
      <c r="A685" s="57"/>
      <c r="B685" s="117"/>
      <c r="C685" s="11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</row>
    <row r="686" spans="1:16">
      <c r="A686" s="57"/>
      <c r="B686" s="117"/>
      <c r="C686" s="11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</row>
    <row r="687" spans="1:16">
      <c r="A687" s="57"/>
      <c r="B687" s="117"/>
      <c r="C687" s="11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</row>
    <row r="688" spans="1:16">
      <c r="A688" s="57"/>
      <c r="B688" s="117"/>
      <c r="C688" s="11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</row>
    <row r="689" spans="1:16">
      <c r="A689" s="57"/>
      <c r="B689" s="117"/>
      <c r="C689" s="11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</row>
    <row r="690" spans="1:16">
      <c r="A690" s="57"/>
      <c r="B690" s="117"/>
      <c r="C690" s="11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</row>
    <row r="691" spans="1:16">
      <c r="A691" s="57"/>
      <c r="B691" s="117"/>
      <c r="C691" s="11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</row>
    <row r="692" spans="1:16">
      <c r="A692" s="57"/>
      <c r="B692" s="117"/>
      <c r="C692" s="11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</row>
    <row r="693" spans="1:16">
      <c r="A693" s="57"/>
      <c r="B693" s="117"/>
      <c r="C693" s="11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</row>
    <row r="694" spans="1:16">
      <c r="A694" s="57"/>
      <c r="B694" s="117"/>
      <c r="C694" s="11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</row>
    <row r="695" spans="1:16">
      <c r="A695" s="57"/>
      <c r="B695" s="117"/>
      <c r="C695" s="11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</row>
    <row r="696" spans="1:16">
      <c r="A696" s="57"/>
      <c r="B696" s="117"/>
      <c r="C696" s="11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</row>
    <row r="697" spans="1:16">
      <c r="A697" s="57"/>
      <c r="B697" s="117"/>
      <c r="C697" s="11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</row>
    <row r="698" spans="1:16">
      <c r="A698" s="57"/>
      <c r="B698" s="117"/>
      <c r="C698" s="11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</row>
    <row r="699" spans="1:16">
      <c r="A699" s="57"/>
      <c r="B699" s="117"/>
      <c r="C699" s="11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</row>
    <row r="700" spans="1:16">
      <c r="A700" s="57"/>
      <c r="B700" s="117"/>
      <c r="C700" s="11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</row>
    <row r="701" spans="1:16">
      <c r="A701" s="57"/>
      <c r="B701" s="117"/>
      <c r="C701" s="11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</row>
    <row r="702" spans="1:16">
      <c r="A702" s="57"/>
      <c r="B702" s="117"/>
      <c r="C702" s="11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</row>
    <row r="703" spans="1:16">
      <c r="A703" s="57"/>
      <c r="B703" s="117"/>
      <c r="C703" s="11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</row>
    <row r="704" spans="1:16">
      <c r="A704" s="57"/>
      <c r="B704" s="117"/>
      <c r="C704" s="11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</row>
    <row r="705" spans="1:16">
      <c r="A705" s="57"/>
      <c r="B705" s="117"/>
      <c r="C705" s="11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</row>
    <row r="706" spans="1:16">
      <c r="A706" s="57"/>
      <c r="B706" s="117"/>
      <c r="C706" s="11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</row>
    <row r="707" spans="1:16">
      <c r="A707" s="57"/>
      <c r="B707" s="117"/>
      <c r="C707" s="11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</row>
    <row r="708" spans="1:16">
      <c r="A708" s="57"/>
      <c r="B708" s="117"/>
      <c r="C708" s="11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</row>
    <row r="709" spans="1:16">
      <c r="A709" s="57"/>
      <c r="B709" s="117"/>
      <c r="C709" s="11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</row>
    <row r="710" spans="1:16">
      <c r="A710" s="57"/>
      <c r="B710" s="117"/>
      <c r="C710" s="11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</row>
    <row r="711" spans="1:16">
      <c r="A711" s="57"/>
      <c r="B711" s="117"/>
      <c r="C711" s="11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</row>
    <row r="712" spans="1:16">
      <c r="A712" s="57"/>
      <c r="B712" s="117"/>
      <c r="C712" s="11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</row>
    <row r="713" spans="1:16">
      <c r="A713" s="57"/>
      <c r="B713" s="117"/>
      <c r="C713" s="11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</row>
    <row r="714" spans="1:16">
      <c r="A714" s="57"/>
      <c r="B714" s="117"/>
      <c r="C714" s="11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</row>
    <row r="715" spans="1:16">
      <c r="A715" s="57"/>
      <c r="B715" s="117"/>
      <c r="C715" s="11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</row>
    <row r="716" spans="1:16">
      <c r="A716" s="57"/>
      <c r="B716" s="117"/>
      <c r="C716" s="11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</row>
    <row r="717" spans="1:16">
      <c r="A717" s="57"/>
      <c r="B717" s="117"/>
      <c r="C717" s="11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</row>
    <row r="718" spans="1:16">
      <c r="A718" s="57"/>
      <c r="B718" s="117"/>
      <c r="C718" s="11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</row>
    <row r="719" spans="1:16">
      <c r="A719" s="57"/>
      <c r="B719" s="117"/>
      <c r="C719" s="11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</row>
    <row r="720" spans="1:16">
      <c r="A720" s="57"/>
      <c r="B720" s="117"/>
      <c r="C720" s="11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</row>
    <row r="721" spans="1:16">
      <c r="A721" s="57"/>
      <c r="B721" s="117"/>
      <c r="C721" s="11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</row>
    <row r="722" spans="1:16">
      <c r="A722" s="57"/>
      <c r="B722" s="117"/>
      <c r="C722" s="11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</row>
    <row r="723" spans="1:16">
      <c r="A723" s="57"/>
      <c r="B723" s="117"/>
      <c r="C723" s="11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</row>
    <row r="724" spans="1:16">
      <c r="A724" s="57"/>
      <c r="B724" s="117"/>
      <c r="C724" s="11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</row>
    <row r="725" spans="1:16">
      <c r="A725" s="57"/>
      <c r="B725" s="117"/>
      <c r="C725" s="11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</row>
    <row r="726" spans="1:16">
      <c r="A726" s="57"/>
      <c r="B726" s="117"/>
      <c r="C726" s="11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</row>
    <row r="727" spans="1:16">
      <c r="A727" s="57"/>
      <c r="B727" s="117"/>
      <c r="C727" s="11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</row>
    <row r="728" spans="1:16">
      <c r="A728" s="57"/>
      <c r="B728" s="117"/>
      <c r="C728" s="11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</row>
    <row r="729" spans="1:16">
      <c r="A729" s="57"/>
      <c r="B729" s="117"/>
      <c r="C729" s="11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</row>
    <row r="730" spans="1:16">
      <c r="A730" s="57"/>
      <c r="B730" s="117"/>
      <c r="C730" s="11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</row>
    <row r="731" spans="1:16">
      <c r="A731" s="57"/>
      <c r="B731" s="117"/>
      <c r="C731" s="11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</row>
    <row r="732" spans="1:16">
      <c r="A732" s="57"/>
      <c r="B732" s="117"/>
      <c r="C732" s="11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</row>
    <row r="733" spans="1:16">
      <c r="A733" s="57"/>
      <c r="B733" s="117"/>
      <c r="C733" s="11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</row>
    <row r="734" spans="1:16">
      <c r="A734" s="57"/>
      <c r="B734" s="117"/>
      <c r="C734" s="11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</row>
    <row r="735" spans="1:16">
      <c r="A735" s="57"/>
      <c r="B735" s="117"/>
      <c r="C735" s="11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</row>
    <row r="736" spans="1:16">
      <c r="A736" s="57"/>
      <c r="B736" s="117"/>
      <c r="C736" s="11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</row>
    <row r="737" spans="1:16">
      <c r="A737" s="57"/>
      <c r="B737" s="117"/>
      <c r="C737" s="11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</row>
    <row r="738" spans="1:16">
      <c r="A738" s="57"/>
      <c r="B738" s="117"/>
      <c r="C738" s="11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</row>
    <row r="739" spans="1:16">
      <c r="A739" s="57"/>
      <c r="B739" s="117"/>
      <c r="C739" s="11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</row>
    <row r="740" spans="1:16">
      <c r="A740" s="57"/>
      <c r="B740" s="117"/>
      <c r="C740" s="11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</row>
    <row r="741" spans="1:16">
      <c r="A741" s="57"/>
      <c r="B741" s="117"/>
      <c r="C741" s="11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</row>
    <row r="742" spans="1:16">
      <c r="A742" s="57"/>
      <c r="B742" s="117"/>
      <c r="C742" s="11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</row>
    <row r="743" spans="1:16">
      <c r="A743" s="57"/>
      <c r="B743" s="117"/>
      <c r="C743" s="11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</row>
    <row r="744" spans="1:16">
      <c r="A744" s="57"/>
      <c r="B744" s="117"/>
      <c r="C744" s="11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</row>
    <row r="745" spans="1:16">
      <c r="A745" s="57"/>
      <c r="B745" s="117"/>
      <c r="C745" s="11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</row>
    <row r="746" spans="1:16">
      <c r="A746" s="57"/>
      <c r="B746" s="117"/>
      <c r="C746" s="11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</row>
    <row r="747" spans="1:16">
      <c r="A747" s="57"/>
      <c r="B747" s="117"/>
      <c r="C747" s="11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</row>
    <row r="748" spans="1:16">
      <c r="A748" s="57"/>
      <c r="B748" s="117"/>
      <c r="C748" s="11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</row>
    <row r="749" spans="1:16">
      <c r="A749" s="57"/>
      <c r="B749" s="117"/>
      <c r="C749" s="11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</row>
    <row r="750" spans="1:16">
      <c r="A750" s="57"/>
      <c r="B750" s="117"/>
      <c r="C750" s="11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</row>
    <row r="751" spans="1:16">
      <c r="A751" s="57"/>
      <c r="B751" s="117"/>
      <c r="C751" s="11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</row>
    <row r="752" spans="1:16">
      <c r="A752" s="57"/>
      <c r="B752" s="117"/>
      <c r="C752" s="11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</row>
    <row r="753" spans="1:16">
      <c r="A753" s="57"/>
      <c r="B753" s="117"/>
      <c r="C753" s="11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</row>
    <row r="754" spans="1:16">
      <c r="A754" s="57"/>
      <c r="B754" s="117"/>
      <c r="C754" s="11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</row>
    <row r="755" spans="1:16">
      <c r="A755" s="57"/>
      <c r="B755" s="117"/>
      <c r="C755" s="11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</row>
    <row r="756" spans="1:16">
      <c r="A756" s="57"/>
      <c r="B756" s="117"/>
      <c r="C756" s="11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</row>
    <row r="757" spans="1:16">
      <c r="A757" s="57"/>
      <c r="B757" s="117"/>
      <c r="C757" s="11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</row>
    <row r="758" spans="1:16">
      <c r="A758" s="57"/>
      <c r="B758" s="117"/>
      <c r="C758" s="11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</row>
    <row r="759" spans="1:16">
      <c r="A759" s="57"/>
      <c r="B759" s="117"/>
      <c r="C759" s="11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</row>
    <row r="760" spans="1:16">
      <c r="A760" s="57"/>
      <c r="B760" s="117"/>
      <c r="C760" s="11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</row>
    <row r="761" spans="1:16">
      <c r="A761" s="57"/>
      <c r="B761" s="117"/>
      <c r="C761" s="11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</row>
    <row r="762" spans="1:16">
      <c r="A762" s="57"/>
      <c r="B762" s="117"/>
      <c r="C762" s="11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</row>
    <row r="763" spans="1:16">
      <c r="A763" s="57"/>
      <c r="B763" s="117"/>
      <c r="C763" s="11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</row>
    <row r="764" spans="1:16">
      <c r="A764" s="57"/>
      <c r="B764" s="117"/>
      <c r="C764" s="11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</row>
    <row r="765" spans="1:16">
      <c r="A765" s="57"/>
      <c r="B765" s="117"/>
      <c r="C765" s="11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</row>
  </sheetData>
  <mergeCells count="14">
    <mergeCell ref="B1:D1"/>
    <mergeCell ref="G1:J1"/>
    <mergeCell ref="G2:J2"/>
    <mergeCell ref="B24:C24"/>
    <mergeCell ref="B44:C44"/>
    <mergeCell ref="B165:C165"/>
    <mergeCell ref="B185:C185"/>
    <mergeCell ref="B205:C205"/>
    <mergeCell ref="B206:D206"/>
    <mergeCell ref="B64:C64"/>
    <mergeCell ref="B84:C84"/>
    <mergeCell ref="B104:C104"/>
    <mergeCell ref="B124:C124"/>
    <mergeCell ref="B144:C144"/>
  </mergeCells>
  <pageMargins left="0.23622047244094491" right="0.23622047244094491" top="0.74803149606299213" bottom="0.35433070866141736" header="0.31496062992125984" footer="0.31496062992125984"/>
  <pageSetup paperSize="9" orientation="landscape" r:id="rId1"/>
  <rowBreaks count="9" manualBreakCount="9">
    <brk id="24" max="16383" man="1"/>
    <brk id="44" max="16383" man="1"/>
    <brk id="64" max="16383" man="1"/>
    <brk id="84" max="16383" man="1"/>
    <brk id="104" max="16383" man="1"/>
    <brk id="124" max="16383" man="1"/>
    <brk id="144" max="16383" man="1"/>
    <brk id="165" max="16383" man="1"/>
    <brk id="1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2026-09-18T04:35:05Z</cp:lastPrinted>
  <dcterms:created xsi:type="dcterms:W3CDTF">2022-05-16T14:23:00Z</dcterms:created>
  <dcterms:modified xsi:type="dcterms:W3CDTF">2026-10-14T03:15:11Z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1049-10.2.0.7478</vt:lpwstr>
  </property>
</Properties>
</file>